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120" windowWidth="19140" windowHeight="9780"/>
  </bookViews>
  <sheets>
    <sheet name="Приложение 7 таб.1_2" sheetId="1" r:id="rId1"/>
  </sheets>
  <definedNames>
    <definedName name="_xlnm.Print_Titles" localSheetId="0">'Приложение 7 таб.1_2'!$10:$12</definedName>
  </definedNames>
  <calcPr calcId="144525" iterate="1"/>
</workbook>
</file>

<file path=xl/calcChain.xml><?xml version="1.0" encoding="utf-8"?>
<calcChain xmlns="http://schemas.openxmlformats.org/spreadsheetml/2006/main">
  <c r="U168" i="1" l="1"/>
  <c r="U83" i="1" l="1"/>
  <c r="U167" i="1"/>
  <c r="U166" i="1" s="1"/>
  <c r="U165" i="1" s="1"/>
  <c r="U101" i="1" l="1"/>
  <c r="X200" i="1" l="1"/>
  <c r="W200" i="1"/>
  <c r="U200" i="1" l="1"/>
</calcChain>
</file>

<file path=xl/sharedStrings.xml><?xml version="1.0" encoding="utf-8"?>
<sst xmlns="http://schemas.openxmlformats.org/spreadsheetml/2006/main" count="848" uniqueCount="211">
  <si>
    <t>_________________</t>
  </si>
  <si>
    <t>Итого расходов</t>
  </si>
  <si>
    <t>,0.0</t>
  </si>
  <si>
    <t>000</t>
  </si>
  <si>
    <t>0000000000000</t>
  </si>
  <si>
    <t>0099</t>
  </si>
  <si>
    <t>90.0.00.99990</t>
  </si>
  <si>
    <t>990</t>
  </si>
  <si>
    <t>900</t>
  </si>
  <si>
    <t/>
  </si>
  <si>
    <t>Условно-утвержденные расходы</t>
  </si>
  <si>
    <t>9000099990</t>
  </si>
  <si>
    <t>90.0.00.00000</t>
  </si>
  <si>
    <t>Непрограммные направления местного бюджета</t>
  </si>
  <si>
    <t>9000000000</t>
  </si>
  <si>
    <t>Условно  утвержденные расходы</t>
  </si>
  <si>
    <t>9900</t>
  </si>
  <si>
    <t>0009</t>
  </si>
  <si>
    <t>90.0.00.09060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</si>
  <si>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</si>
  <si>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</si>
  <si>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в области спорта и физической культуры</t>
  </si>
  <si>
    <t>9000009060</t>
  </si>
  <si>
    <t>Физическая культура</t>
  </si>
  <si>
    <t>ФИЗИЧЕСКАЯ КУЛЬТУРА И СПОРТ</t>
  </si>
  <si>
    <t>0003</t>
  </si>
  <si>
    <t>90.0.00.03090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</si>
  <si>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</si>
  <si>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</si>
  <si>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муниципальных служащих</t>
  </si>
  <si>
    <t>9000003090</t>
  </si>
  <si>
    <t>Пенсионное обеспечение</t>
  </si>
  <si>
    <t>СОЦИАЛЬНАЯ ПОЛИТИКА</t>
  </si>
  <si>
    <t>00L4</t>
  </si>
  <si>
    <t>90.0.00.L4670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</si>
  <si>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</si>
  <si>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</si>
  <si>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</si>
  <si>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90000L4670</t>
  </si>
  <si>
    <t>0005</t>
  </si>
  <si>
    <t>90.0.00.05060</t>
  </si>
  <si>
    <t>Уплата налогов, сборов и иных платежей</t>
  </si>
  <si>
    <t>Иные бюджетные ассигнования</t>
  </si>
  <si>
    <t>Обеспечение деятельности учреждений в сфере культуры</t>
  </si>
  <si>
    <t>9000005060</t>
  </si>
  <si>
    <t>0000</t>
  </si>
  <si>
    <t>Культура</t>
  </si>
  <si>
    <t>КУЛЬТУРА, КИНЕМАТОГРАФИЯ</t>
  </si>
  <si>
    <t>0010</t>
  </si>
  <si>
    <t>08.0.00.10370</t>
  </si>
  <si>
    <t>Мероприятия по повышению эффективности использования и охраны земель</t>
  </si>
  <si>
    <t>0800010370</t>
  </si>
  <si>
    <t>08.0.00.00000</t>
  </si>
  <si>
    <t>Муниципальная программа "Использование и охрана земель на территории Доволенского сельсовета Доволенского района Новосибирской области на 2022 - 2024 годы"</t>
  </si>
  <si>
    <t>0800000000</t>
  </si>
  <si>
    <t>Охрана объектов растительного и животного мира и среды их обитания</t>
  </si>
  <si>
    <t>ОХРАНА ОКРУЖАЮЩЕЙ СРЕДЫ</t>
  </si>
  <si>
    <t>F255</t>
  </si>
  <si>
    <t>90.0.F2.55550</t>
  </si>
  <si>
    <t>Реализация программ формирования современной городской среды</t>
  </si>
  <si>
    <t>900F255550</t>
  </si>
  <si>
    <t>90.0.F2.00000</t>
  </si>
  <si>
    <t>Проект "Формирования современной городской среды"</t>
  </si>
  <si>
    <t>900F200000</t>
  </si>
  <si>
    <t>00S0</t>
  </si>
  <si>
    <t>90.0.00.S0240</t>
  </si>
  <si>
    <t>Софинансирование расходов на реализацию инициативных проектов за счет средств местного бюджета</t>
  </si>
  <si>
    <t>90000S0240</t>
  </si>
  <si>
    <t>90.0.00.10050</t>
  </si>
  <si>
    <t>Расходы на решение вопросов местного значения сельских поселений</t>
  </si>
  <si>
    <t>9000010050</t>
  </si>
  <si>
    <t>0008</t>
  </si>
  <si>
    <t>90.0.00.08330</t>
  </si>
  <si>
    <t>Прочие мероприятия по благоустройству</t>
  </si>
  <si>
    <t>9000008330</t>
  </si>
  <si>
    <t>90.0.00.08320</t>
  </si>
  <si>
    <t>Организация и содержание мест захоронения</t>
  </si>
  <si>
    <t>9000008320</t>
  </si>
  <si>
    <t>90.0.00.08300</t>
  </si>
  <si>
    <t>Уличное освещение</t>
  </si>
  <si>
    <t>9000008300</t>
  </si>
  <si>
    <t>06.0.00.10350</t>
  </si>
  <si>
    <t>Мероприятия по энергосбережению и повышению энергетической эффективности</t>
  </si>
  <si>
    <t>0600010350</t>
  </si>
  <si>
    <t>06.0.00.00000</t>
  </si>
  <si>
    <t>Муниципальная программа Доволенского сельсовета Доволенского района Новосибирской области "Энергосбережение и повышение энергетической эффективности на территории Доволенского сельсовета на 2022-2024 годы"</t>
  </si>
  <si>
    <t>0600000000</t>
  </si>
  <si>
    <t>Благоустройство</t>
  </si>
  <si>
    <t>90.0.00.08100</t>
  </si>
  <si>
    <t>Мероприятия в области жилищного хозяйства</t>
  </si>
  <si>
    <t>9000008100</t>
  </si>
  <si>
    <t>Жилищное хозяйство</t>
  </si>
  <si>
    <t>ЖИЛИЩНО-КОММУНАЛЬНОЕ ХОЗЯЙСТВО</t>
  </si>
  <si>
    <t>05.0.00.10340</t>
  </si>
  <si>
    <t>Развитие малого и среднего предпринимательства</t>
  </si>
  <si>
    <t>0500010340</t>
  </si>
  <si>
    <t>05.0.00.00000</t>
  </si>
  <si>
    <t>Муниципальная программа "Развитие малого и среднего предпринимательства на территории Доволенского сельсовета Доволенского района Новосибирской области на 2022-2024 годы"</t>
  </si>
  <si>
    <t>0500000000</t>
  </si>
  <si>
    <t>Другие вопросы в области национальной экономики</t>
  </si>
  <si>
    <t>90.0.00.S0760</t>
  </si>
  <si>
    <t>Софинансирование расходов на 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за счет средств местного бюджета</t>
  </si>
  <si>
    <t>90000S0760</t>
  </si>
  <si>
    <t>0070</t>
  </si>
  <si>
    <t>90.0.00.70760</t>
  </si>
  <si>
    <t>Устойчивое функционирование автомобильных дорог местного значения и искусственных сооружений на них, а также улично-дорожной сети</t>
  </si>
  <si>
    <t>9000070760</t>
  </si>
  <si>
    <t>0007</t>
  </si>
  <si>
    <t>90.0.00.07400</t>
  </si>
  <si>
    <t>Расходы на дорожную деятельность в отношении автомобильных дорог общего пользования местного значения</t>
  </si>
  <si>
    <t>9000007400</t>
  </si>
  <si>
    <t>Дорожное хозяйство (дорожные фонды)</t>
  </si>
  <si>
    <t>00S1</t>
  </si>
  <si>
    <t>90.0.00.S1100</t>
  </si>
  <si>
    <t>Софинансирование расходов на осуществление полномочий по организации регулярных перевозок пассажиров и багажа по муниципальным маршрутам</t>
  </si>
  <si>
    <t>90000S1100</t>
  </si>
  <si>
    <t>0071</t>
  </si>
  <si>
    <t>90.0.00.71100</t>
  </si>
  <si>
    <t>Осуществление полномочий по организации регулярных перевозок пассажиров и багажа по муниципальным маршрутам</t>
  </si>
  <si>
    <t>9000071100</t>
  </si>
  <si>
    <t>Транспорт</t>
  </si>
  <si>
    <t>90.0.00.07200</t>
  </si>
  <si>
    <t>Ремонт и содержание гидротехнических сооружений</t>
  </si>
  <si>
    <t>9000007200</t>
  </si>
  <si>
    <t>Водное хозяйство</t>
  </si>
  <si>
    <t>НАЦИОНАЛЬНАЯ ЭКОНОМИКА</t>
  </si>
  <si>
    <t>09.0.00.10380</t>
  </si>
  <si>
    <t>Мероприятия по укреплению межнациональных и межконфессиональных отношений и профилактике межнациональных (межэтнических) конфликтов</t>
  </si>
  <si>
    <t>0900010380</t>
  </si>
  <si>
    <t>09.0.00.00000</t>
  </si>
  <si>
    <t>Муниципальная программа "Создание условий для реализации мер, направленных на укрепления межнационального и межконфессионального согласия, сохранение и развитие языков и культуры народов Российской Федерации, проживающих на территории Доволенского сельсовета Доволенского района Новосибирской области, социальную и культурную адаптацию мигрантов, профилактику межнациональных (межэтнических) конфликтов на 2023-2025 годы"</t>
  </si>
  <si>
    <t>0900000000</t>
  </si>
  <si>
    <t>02.0.00.10310</t>
  </si>
  <si>
    <t>Мероприятия по противодействию злоупотреблению наркотиками и их незаконному обороту</t>
  </si>
  <si>
    <t>0200010310</t>
  </si>
  <si>
    <t>02.0.00.00000</t>
  </si>
  <si>
    <t>Муниципальная программа  "Противодействие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2022-2024 годы"</t>
  </si>
  <si>
    <t>0200000000</t>
  </si>
  <si>
    <t>Другие вопросы в области национальной безопасности и правоохранительной деятельности</t>
  </si>
  <si>
    <t>0006</t>
  </si>
  <si>
    <t>90.0.00.06200</t>
  </si>
  <si>
    <t>Расходы на функционирование пожарной безопасности</t>
  </si>
  <si>
    <t>9000006200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</si>
  <si>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</si>
  <si>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</si>
  <si>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90.0.00.70510</t>
  </si>
  <si>
    <t>Расходы на выплаты персоналу государственных (муниципальных) органов</t>
  </si>
  <si>
    <t>Обеспечение сбалансированности местных бюджетов</t>
  </si>
  <si>
    <t>9000070510</t>
  </si>
  <si>
    <t>Мобилизационная и вневойсковая подготовка</t>
  </si>
  <si>
    <t>НАЦИОНАЛЬНАЯ ОБОРОНА</t>
  </si>
  <si>
    <t>90.0.00.03030</t>
  </si>
  <si>
    <t>Прочие выплаты по обязательствам муниципальных органов</t>
  </si>
  <si>
    <t>9000003030</t>
  </si>
  <si>
    <t>Другие общегосударственные вопросы</t>
  </si>
  <si>
    <t>90.0.00.03080</t>
  </si>
  <si>
    <t>Резервные средства</t>
  </si>
  <si>
    <t>Резервный фонд местной администрации</t>
  </si>
  <si>
    <t>9000003080</t>
  </si>
  <si>
    <t>Резервные фонды</t>
  </si>
  <si>
    <t>0004</t>
  </si>
  <si>
    <t>90.0.00.04010</t>
  </si>
  <si>
    <t>Иные межбюджетные трансферты</t>
  </si>
  <si>
    <t>Межбюджетные трансферты</t>
  </si>
  <si>
    <t>Расходы на осуществление переданных полномочий контрольно-счетных органов поселений</t>
  </si>
  <si>
    <t>9000004010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</si>
  <si>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</si>
  <si>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90.0.00.70190</t>
  </si>
  <si>
    <t>Решение вопросов в сфере административных правонарушений</t>
  </si>
  <si>
    <t>9000070190</t>
  </si>
  <si>
    <t>90.0.00.04020</t>
  </si>
  <si>
    <t>Расходы на осуществление переданных полномочий по внутреннему муниципальному финансовому контролю поселений</t>
  </si>
  <si>
    <t>9000004020</t>
  </si>
  <si>
    <t>90.0.00.03000</t>
  </si>
  <si>
    <t>Расходы на обеспечение функций местной администрации</t>
  </si>
  <si>
    <t>9000003000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</si>
  <si>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</si>
  <si>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0001</t>
  </si>
  <si>
    <t>90.0.00.01000</t>
  </si>
  <si>
    <t>Глава муниципального образования</t>
  </si>
  <si>
    <t>9000001000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</si>
  <si>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</si>
  <si>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</si>
  <si>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2025 год</t>
  </si>
  <si>
    <t>2024 год</t>
  </si>
  <si>
    <t>Вид изменений</t>
  </si>
  <si>
    <t>Подвид (код)</t>
  </si>
  <si>
    <t>ВР</t>
  </si>
  <si>
    <t>РзПр (подраздел)</t>
  </si>
  <si>
    <t>Сумма</t>
  </si>
  <si>
    <t>ЦСР</t>
  </si>
  <si>
    <t>ПР</t>
  </si>
  <si>
    <t>РЗ</t>
  </si>
  <si>
    <t>Наименование</t>
  </si>
  <si>
    <t>руб.</t>
  </si>
  <si>
    <t>Приложение 1</t>
  </si>
  <si>
    <t>к решению Совета депутатов Доволенского сельсовета Доволенского района Новосибирской области "О бюджете Доволенского сельсовета Доволенского района Новосибирской области на 2024 год и плановой период  2025 и 2026 годов</t>
  </si>
  <si>
    <t>Распределение бюджетных ассигнований по разделам, подрпзделам, целевым статьям (муниципальным программ и непрогаммным направлениям деятельности) группап и подгруппам видов расходов на 2024 год и плановый период 2025 и 2026 годов</t>
  </si>
  <si>
    <t>2026 год</t>
  </si>
  <si>
    <t>Осуществление первичного воинского учета органами местного самоуправления поселений, муниципальных и городских округов</t>
  </si>
  <si>
    <t>90.0.00.51180</t>
  </si>
  <si>
    <t>Реализация инициативных проектов</t>
  </si>
  <si>
    <t>90.0.00.70240</t>
  </si>
  <si>
    <t>Оценка недвижимости, признание прав и регулирование отношений по муниципальной собственности</t>
  </si>
  <si>
    <t>90.0.00.03010</t>
  </si>
  <si>
    <t>Муниципальная программа "Повышение безопасности дорожного движения на территории Доволенского сельсовета на 2024-2026 годы"</t>
  </si>
  <si>
    <t>10.0.00.10390</t>
  </si>
  <si>
    <t xml:space="preserve">Непрограммные направления районного бюджета </t>
  </si>
  <si>
    <t>Мероприятия по землеустройству и землепользованию</t>
  </si>
  <si>
    <t>90.0.00.03020</t>
  </si>
  <si>
    <t xml:space="preserve">Расходы на решение вопросов местного значения сельских поселений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</si>
</sst>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#,##0.0;[Red]\-#,##0.0;0.0"/>
    <numFmt numFmtId="166" formatCode="00"/>
    <numFmt numFmtId="167" formatCode="00\.00\.0"/>
    <numFmt numFmtId="168" formatCode="00;[Red]\-00;&quot;&quot;"/>
    <numFmt numFmtId="169" formatCode="000"/>
    <numFmt numFmtId="170" formatCode="0000"/>
    <numFmt numFmtId="171" formatCode="0000000000"/>
  </numFmts>
  <fonts count="6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Font="1" applyFill="1" applyBorder="1" applyProtection="1"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165" fontId="1" fillId="0" borderId="0" xfId="0" applyNumberFormat="1" applyFont="1" applyFill="1" applyAlignment="1" applyProtection="1">
      <alignment horizontal="right" vertical="center"/>
      <protection hidden="1"/>
    </xf>
    <xf numFmtId="165" fontId="1" fillId="0" borderId="5" xfId="0" applyNumberFormat="1" applyFont="1" applyFill="1" applyBorder="1" applyAlignment="1" applyProtection="1">
      <alignment horizontal="right" vertical="center"/>
      <protection hidden="1"/>
    </xf>
    <xf numFmtId="164" fontId="1" fillId="0" borderId="4" xfId="0" applyNumberFormat="1" applyFont="1" applyFill="1" applyBorder="1" applyAlignment="1" applyProtection="1">
      <alignment horizontal="right" vertical="center"/>
      <protection hidden="1"/>
    </xf>
    <xf numFmtId="1" fontId="1" fillId="0" borderId="5" xfId="0" applyNumberFormat="1" applyFont="1" applyFill="1" applyBorder="1" applyAlignment="1" applyProtection="1">
      <alignment horizontal="right" vertical="center"/>
      <protection hidden="1"/>
    </xf>
    <xf numFmtId="0" fontId="1" fillId="0" borderId="5" xfId="0" applyNumberFormat="1" applyFont="1" applyFill="1" applyBorder="1" applyAlignment="1" applyProtection="1">
      <alignment horizontal="left" vertical="center"/>
      <protection hidden="1"/>
    </xf>
    <xf numFmtId="0" fontId="0" fillId="0" borderId="6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4" xfId="0" applyNumberFormat="1" applyFont="1" applyFill="1" applyBorder="1" applyAlignment="1" applyProtection="1">
      <alignment horizontal="right" vertical="center"/>
      <protection hidden="1"/>
    </xf>
    <xf numFmtId="164" fontId="2" fillId="0" borderId="1" xfId="0" applyNumberFormat="1" applyFont="1" applyFill="1" applyBorder="1" applyAlignment="1" applyProtection="1">
      <alignment horizontal="right" vertical="center"/>
      <protection hidden="1"/>
    </xf>
    <xf numFmtId="164" fontId="2" fillId="0" borderId="2" xfId="0" applyNumberFormat="1" applyFont="1" applyFill="1" applyBorder="1" applyAlignment="1" applyProtection="1">
      <alignment horizontal="right" vertical="center"/>
      <protection hidden="1"/>
    </xf>
    <xf numFmtId="167" fontId="2" fillId="0" borderId="3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8" fontId="2" fillId="0" borderId="3" xfId="0" applyNumberFormat="1" applyFont="1" applyFill="1" applyBorder="1" applyAlignment="1" applyProtection="1">
      <alignment horizontal="center" vertical="center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169" fontId="2" fillId="0" borderId="2" xfId="0" applyNumberFormat="1" applyFont="1" applyFill="1" applyBorder="1" applyAlignment="1" applyProtection="1">
      <protection hidden="1"/>
    </xf>
    <xf numFmtId="169" fontId="2" fillId="0" borderId="4" xfId="0" applyNumberFormat="1" applyFont="1" applyFill="1" applyBorder="1" applyAlignment="1" applyProtection="1">
      <protection hidden="1"/>
    </xf>
    <xf numFmtId="0" fontId="0" fillId="0" borderId="7" xfId="0" applyFont="1" applyFill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170" fontId="1" fillId="0" borderId="2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ont="1" applyFill="1" applyAlignment="1" applyProtection="1"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0" fontId="1" fillId="0" borderId="2" xfId="0" applyNumberFormat="1" applyFont="1" applyFill="1" applyBorder="1" applyAlignment="1" applyProtection="1">
      <alignment wrapText="1"/>
      <protection hidden="1"/>
    </xf>
    <xf numFmtId="0" fontId="4" fillId="0" borderId="2" xfId="0" applyNumberFormat="1" applyFont="1" applyFill="1" applyBorder="1" applyAlignment="1" applyProtection="1">
      <alignment horizontal="left" vertical="center" wrapText="1"/>
      <protection hidden="1"/>
    </xf>
    <xf numFmtId="168" fontId="4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left" vertical="center" wrapText="1"/>
      <protection hidden="1"/>
    </xf>
    <xf numFmtId="168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4" fontId="4" fillId="0" borderId="2" xfId="0" applyNumberFormat="1" applyFont="1" applyFill="1" applyBorder="1" applyAlignment="1" applyProtection="1">
      <alignment horizontal="right" vertical="center"/>
      <protection hidden="1"/>
    </xf>
    <xf numFmtId="164" fontId="5" fillId="0" borderId="2" xfId="0" applyNumberFormat="1" applyFont="1" applyFill="1" applyBorder="1" applyAlignment="1" applyProtection="1">
      <alignment horizontal="right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164" fontId="5" fillId="0" borderId="1" xfId="0" applyNumberFormat="1" applyFont="1" applyFill="1" applyBorder="1" applyAlignment="1" applyProtection="1">
      <alignment horizontal="right" vertical="center"/>
      <protection hidden="1"/>
    </xf>
    <xf numFmtId="164" fontId="4" fillId="0" borderId="2" xfId="0" applyNumberFormat="1" applyFont="1" applyFill="1" applyBorder="1" applyAlignment="1" applyProtection="1">
      <alignment horizontal="right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0" fontId="0" fillId="0" borderId="0" xfId="0" applyNumberFormat="1" applyFont="1" applyFill="1" applyAlignment="1" applyProtection="1">
      <alignment horizontal="center" vertical="center" wrapText="1"/>
      <protection hidden="1"/>
    </xf>
    <xf numFmtId="171" fontId="1" fillId="0" borderId="1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3"/>
  <sheetViews>
    <sheetView showGridLines="0" tabSelected="1" topLeftCell="N187" workbookViewId="0">
      <selection activeCell="S207" sqref="S207"/>
    </sheetView>
  </sheetViews>
  <sheetFormatPr defaultColWidth="9.140625" defaultRowHeight="12.75" x14ac:dyDescent="0.2"/>
  <cols>
    <col min="1" max="1" width="1.5703125" customWidth="1"/>
    <col min="2" max="13" width="0" hidden="1" customWidth="1"/>
    <col min="14" max="14" width="49.5703125" customWidth="1"/>
    <col min="15" max="15" width="6.85546875" customWidth="1"/>
    <col min="16" max="16" width="5.7109375" customWidth="1"/>
    <col min="17" max="17" width="0" hidden="1" customWidth="1"/>
    <col min="18" max="18" width="18.42578125" customWidth="1"/>
    <col min="19" max="19" width="6" customWidth="1"/>
    <col min="20" max="20" width="0" hidden="1" customWidth="1"/>
    <col min="21" max="21" width="17.7109375" customWidth="1"/>
    <col min="22" max="22" width="0" hidden="1" customWidth="1"/>
    <col min="23" max="24" width="16.140625" customWidth="1"/>
    <col min="25" max="26" width="0" hidden="1" customWidth="1"/>
    <col min="27" max="27" width="0.140625" customWidth="1"/>
    <col min="28" max="256" width="9.140625" customWidth="1"/>
  </cols>
  <sheetData>
    <row r="1" spans="1:27" ht="14.2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 t="s">
        <v>195</v>
      </c>
      <c r="Y1" s="2"/>
      <c r="Z1" s="1"/>
      <c r="AA1" s="1"/>
    </row>
    <row r="2" spans="1:27" ht="98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O2" s="45"/>
      <c r="P2" s="45"/>
      <c r="Q2" s="45"/>
      <c r="R2" s="45"/>
      <c r="S2" s="45"/>
      <c r="T2" s="45"/>
      <c r="U2" s="81" t="s">
        <v>196</v>
      </c>
      <c r="V2" s="81"/>
      <c r="W2" s="81"/>
      <c r="X2" s="81"/>
      <c r="Y2" s="2"/>
      <c r="Z2" s="1"/>
      <c r="AA2" s="1"/>
    </row>
    <row r="3" spans="1:27" ht="9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1"/>
      <c r="AA3" s="1"/>
    </row>
    <row r="4" spans="1:27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92"/>
      <c r="V5" s="92"/>
      <c r="W5" s="92"/>
      <c r="X5" s="92"/>
      <c r="Y5" s="2"/>
      <c r="Z5" s="1"/>
      <c r="AA5" s="1"/>
    </row>
    <row r="6" spans="1:27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8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91" t="s">
        <v>197</v>
      </c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1"/>
      <c r="AA7" s="1"/>
    </row>
    <row r="8" spans="1:27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93" t="s">
        <v>194</v>
      </c>
      <c r="V9" s="93"/>
      <c r="W9" s="93"/>
      <c r="X9" s="93"/>
      <c r="Y9" s="2"/>
      <c r="Z9" s="1"/>
      <c r="AA9" s="1"/>
    </row>
    <row r="10" spans="1:27" ht="18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83" t="s">
        <v>193</v>
      </c>
      <c r="O10" s="83" t="s">
        <v>192</v>
      </c>
      <c r="P10" s="83" t="s">
        <v>191</v>
      </c>
      <c r="Q10" s="83"/>
      <c r="R10" s="83" t="s">
        <v>190</v>
      </c>
      <c r="S10" s="86" t="s">
        <v>187</v>
      </c>
      <c r="T10" s="44" t="s">
        <v>9</v>
      </c>
      <c r="U10" s="83" t="s">
        <v>189</v>
      </c>
      <c r="V10" s="84"/>
      <c r="W10" s="84"/>
      <c r="X10" s="85"/>
      <c r="Y10" s="2"/>
      <c r="Z10" s="1"/>
      <c r="AA10" s="1"/>
    </row>
    <row r="11" spans="1:27" ht="12.75" customHeight="1" x14ac:dyDescent="0.2">
      <c r="A11" s="2"/>
      <c r="B11" s="43"/>
      <c r="C11" s="43" t="s">
        <v>188</v>
      </c>
      <c r="D11" s="43"/>
      <c r="E11" s="43"/>
      <c r="F11" s="43"/>
      <c r="G11" s="43"/>
      <c r="H11" s="43"/>
      <c r="I11" s="43" t="s">
        <v>187</v>
      </c>
      <c r="J11" s="43"/>
      <c r="K11" s="43"/>
      <c r="L11" s="43"/>
      <c r="M11" s="43"/>
      <c r="N11" s="83"/>
      <c r="O11" s="83"/>
      <c r="P11" s="83"/>
      <c r="Q11" s="83"/>
      <c r="R11" s="83"/>
      <c r="S11" s="86"/>
      <c r="T11" s="42" t="s">
        <v>186</v>
      </c>
      <c r="U11" s="86" t="s">
        <v>184</v>
      </c>
      <c r="V11" s="41" t="s">
        <v>185</v>
      </c>
      <c r="W11" s="88" t="s">
        <v>183</v>
      </c>
      <c r="X11" s="88" t="s">
        <v>198</v>
      </c>
      <c r="Y11" s="40"/>
      <c r="Z11" s="40"/>
      <c r="AA11" s="2"/>
    </row>
    <row r="12" spans="1:27" ht="3" customHeight="1" x14ac:dyDescent="0.2">
      <c r="A12" s="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83"/>
      <c r="O12" s="83"/>
      <c r="P12" s="83"/>
      <c r="Q12" s="90"/>
      <c r="R12" s="83"/>
      <c r="S12" s="86"/>
      <c r="T12" s="42"/>
      <c r="U12" s="87"/>
      <c r="V12" s="41"/>
      <c r="W12" s="89"/>
      <c r="X12" s="89"/>
      <c r="Y12" s="40"/>
      <c r="Z12" s="40"/>
      <c r="AA12" s="2"/>
    </row>
    <row r="13" spans="1:27" ht="17.25" customHeight="1" x14ac:dyDescent="0.25">
      <c r="A13" s="30"/>
      <c r="B13" s="80" t="s">
        <v>182</v>
      </c>
      <c r="C13" s="80"/>
      <c r="D13" s="80"/>
      <c r="E13" s="80"/>
      <c r="F13" s="80"/>
      <c r="G13" s="80"/>
      <c r="H13" s="80"/>
      <c r="I13" s="80"/>
      <c r="J13" s="80"/>
      <c r="K13" s="80"/>
      <c r="L13" s="29">
        <v>113</v>
      </c>
      <c r="M13" s="28"/>
      <c r="N13" s="35" t="s">
        <v>182</v>
      </c>
      <c r="O13" s="34">
        <v>1</v>
      </c>
      <c r="P13" s="33">
        <v>0</v>
      </c>
      <c r="Q13" s="24">
        <v>0</v>
      </c>
      <c r="R13" s="32" t="s">
        <v>9</v>
      </c>
      <c r="S13" s="31" t="s">
        <v>9</v>
      </c>
      <c r="T13" s="21">
        <v>0</v>
      </c>
      <c r="U13" s="4">
        <v>10619559</v>
      </c>
      <c r="V13" s="20"/>
      <c r="W13" s="5">
        <v>10049514</v>
      </c>
      <c r="X13" s="4">
        <v>10064762</v>
      </c>
      <c r="Y13" s="17" t="s">
        <v>45</v>
      </c>
      <c r="Z13" s="16"/>
      <c r="AA13" s="15"/>
    </row>
    <row r="14" spans="1:27" ht="43.5" customHeight="1" x14ac:dyDescent="0.25">
      <c r="A14" s="30"/>
      <c r="B14" s="80" t="s">
        <v>181</v>
      </c>
      <c r="C14" s="80"/>
      <c r="D14" s="80"/>
      <c r="E14" s="80"/>
      <c r="F14" s="80"/>
      <c r="G14" s="80"/>
      <c r="H14" s="80"/>
      <c r="I14" s="80"/>
      <c r="J14" s="80"/>
      <c r="K14" s="80"/>
      <c r="L14" s="29">
        <v>102</v>
      </c>
      <c r="M14" s="28"/>
      <c r="N14" s="35" t="s">
        <v>181</v>
      </c>
      <c r="O14" s="34">
        <v>1</v>
      </c>
      <c r="P14" s="33">
        <v>2</v>
      </c>
      <c r="Q14" s="24">
        <v>102</v>
      </c>
      <c r="R14" s="32" t="s">
        <v>9</v>
      </c>
      <c r="S14" s="31" t="s">
        <v>9</v>
      </c>
      <c r="T14" s="21">
        <v>0</v>
      </c>
      <c r="U14" s="4">
        <v>1279862</v>
      </c>
      <c r="V14" s="20"/>
      <c r="W14" s="5">
        <v>1279862</v>
      </c>
      <c r="X14" s="4">
        <v>1279862</v>
      </c>
      <c r="Y14" s="17" t="s">
        <v>177</v>
      </c>
      <c r="Z14" s="16"/>
      <c r="AA14" s="15"/>
    </row>
    <row r="15" spans="1:27" ht="29.25" customHeight="1" x14ac:dyDescent="0.25">
      <c r="A15" s="30"/>
      <c r="B15" s="38"/>
      <c r="C15" s="39"/>
      <c r="D15" s="79" t="s">
        <v>14</v>
      </c>
      <c r="E15" s="79"/>
      <c r="F15" s="79"/>
      <c r="G15" s="79"/>
      <c r="H15" s="79"/>
      <c r="I15" s="79"/>
      <c r="J15" s="79"/>
      <c r="K15" s="79"/>
      <c r="L15" s="29">
        <v>102</v>
      </c>
      <c r="M15" s="28"/>
      <c r="N15" s="35" t="s">
        <v>13</v>
      </c>
      <c r="O15" s="34">
        <v>1</v>
      </c>
      <c r="P15" s="33">
        <v>2</v>
      </c>
      <c r="Q15" s="24">
        <v>102</v>
      </c>
      <c r="R15" s="32" t="s">
        <v>12</v>
      </c>
      <c r="S15" s="31" t="s">
        <v>9</v>
      </c>
      <c r="T15" s="21" t="s">
        <v>3</v>
      </c>
      <c r="U15" s="4">
        <v>1279862</v>
      </c>
      <c r="V15" s="20"/>
      <c r="W15" s="5">
        <v>1279862</v>
      </c>
      <c r="X15" s="4">
        <v>1279862</v>
      </c>
      <c r="Y15" s="17" t="s">
        <v>177</v>
      </c>
      <c r="Z15" s="16"/>
      <c r="AA15" s="15"/>
    </row>
    <row r="16" spans="1:27" ht="17.25" customHeight="1" x14ac:dyDescent="0.25">
      <c r="A16" s="30"/>
      <c r="B16" s="38"/>
      <c r="C16" s="38"/>
      <c r="D16" s="37"/>
      <c r="E16" s="37"/>
      <c r="F16" s="37"/>
      <c r="G16" s="36"/>
      <c r="H16" s="82" t="s">
        <v>180</v>
      </c>
      <c r="I16" s="82"/>
      <c r="J16" s="82"/>
      <c r="K16" s="82"/>
      <c r="L16" s="29">
        <v>102</v>
      </c>
      <c r="M16" s="28"/>
      <c r="N16" s="35" t="s">
        <v>179</v>
      </c>
      <c r="O16" s="34">
        <v>1</v>
      </c>
      <c r="P16" s="33">
        <v>2</v>
      </c>
      <c r="Q16" s="24">
        <v>102</v>
      </c>
      <c r="R16" s="32" t="s">
        <v>178</v>
      </c>
      <c r="S16" s="31" t="s">
        <v>9</v>
      </c>
      <c r="T16" s="21" t="s">
        <v>3</v>
      </c>
      <c r="U16" s="4">
        <v>1279862</v>
      </c>
      <c r="V16" s="20"/>
      <c r="W16" s="5">
        <v>1279862</v>
      </c>
      <c r="X16" s="4">
        <v>1279862</v>
      </c>
      <c r="Y16" s="17" t="s">
        <v>177</v>
      </c>
      <c r="Z16" s="16"/>
      <c r="AA16" s="15"/>
    </row>
    <row r="17" spans="1:27" ht="72" customHeight="1" x14ac:dyDescent="0.25">
      <c r="A17" s="30"/>
      <c r="B17" s="78">
        <v>100</v>
      </c>
      <c r="C17" s="78"/>
      <c r="D17" s="78"/>
      <c r="E17" s="78"/>
      <c r="F17" s="78"/>
      <c r="G17" s="78"/>
      <c r="H17" s="78"/>
      <c r="I17" s="78"/>
      <c r="J17" s="78"/>
      <c r="K17" s="78"/>
      <c r="L17" s="29">
        <v>102</v>
      </c>
      <c r="M17" s="28"/>
      <c r="N17" s="27" t="s">
        <v>20</v>
      </c>
      <c r="O17" s="26">
        <v>1</v>
      </c>
      <c r="P17" s="25">
        <v>2</v>
      </c>
      <c r="Q17" s="24">
        <v>102</v>
      </c>
      <c r="R17" s="23" t="s">
        <v>178</v>
      </c>
      <c r="S17" s="22">
        <v>100</v>
      </c>
      <c r="T17" s="21" t="s">
        <v>3</v>
      </c>
      <c r="U17" s="18">
        <v>1279862</v>
      </c>
      <c r="V17" s="20"/>
      <c r="W17" s="19">
        <v>1279862</v>
      </c>
      <c r="X17" s="18">
        <v>1279862</v>
      </c>
      <c r="Y17" s="17" t="s">
        <v>177</v>
      </c>
      <c r="Z17" s="16"/>
      <c r="AA17" s="15"/>
    </row>
    <row r="18" spans="1:27" ht="29.25" customHeight="1" x14ac:dyDescent="0.25">
      <c r="A18" s="30"/>
      <c r="B18" s="78">
        <v>120</v>
      </c>
      <c r="C18" s="78"/>
      <c r="D18" s="78"/>
      <c r="E18" s="78"/>
      <c r="F18" s="78"/>
      <c r="G18" s="78"/>
      <c r="H18" s="78"/>
      <c r="I18" s="78"/>
      <c r="J18" s="78"/>
      <c r="K18" s="78"/>
      <c r="L18" s="29">
        <v>102</v>
      </c>
      <c r="M18" s="28"/>
      <c r="N18" s="27" t="s">
        <v>146</v>
      </c>
      <c r="O18" s="26">
        <v>1</v>
      </c>
      <c r="P18" s="25">
        <v>2</v>
      </c>
      <c r="Q18" s="24">
        <v>102</v>
      </c>
      <c r="R18" s="23" t="s">
        <v>178</v>
      </c>
      <c r="S18" s="22">
        <v>120</v>
      </c>
      <c r="T18" s="21" t="s">
        <v>3</v>
      </c>
      <c r="U18" s="18">
        <v>1279862</v>
      </c>
      <c r="V18" s="20"/>
      <c r="W18" s="19">
        <v>1279862</v>
      </c>
      <c r="X18" s="18">
        <v>1279862</v>
      </c>
      <c r="Y18" s="17" t="s">
        <v>177</v>
      </c>
      <c r="Z18" s="16"/>
      <c r="AA18" s="15"/>
    </row>
    <row r="19" spans="1:27" ht="72" customHeight="1" x14ac:dyDescent="0.25">
      <c r="A19" s="30"/>
      <c r="B19" s="80" t="s">
        <v>176</v>
      </c>
      <c r="C19" s="80"/>
      <c r="D19" s="80"/>
      <c r="E19" s="80"/>
      <c r="F19" s="80"/>
      <c r="G19" s="80"/>
      <c r="H19" s="80"/>
      <c r="I19" s="80"/>
      <c r="J19" s="80"/>
      <c r="K19" s="80"/>
      <c r="L19" s="29">
        <v>104</v>
      </c>
      <c r="M19" s="28"/>
      <c r="N19" s="35" t="s">
        <v>176</v>
      </c>
      <c r="O19" s="34">
        <v>1</v>
      </c>
      <c r="P19" s="33">
        <v>4</v>
      </c>
      <c r="Q19" s="24">
        <v>104</v>
      </c>
      <c r="R19" s="32" t="s">
        <v>9</v>
      </c>
      <c r="S19" s="31" t="s">
        <v>9</v>
      </c>
      <c r="T19" s="21">
        <v>0</v>
      </c>
      <c r="U19" s="4">
        <v>8959697</v>
      </c>
      <c r="V19" s="20"/>
      <c r="W19" s="5">
        <v>8699652</v>
      </c>
      <c r="X19" s="4">
        <v>8714900</v>
      </c>
      <c r="Y19" s="17" t="s">
        <v>45</v>
      </c>
      <c r="Z19" s="16"/>
      <c r="AA19" s="15"/>
    </row>
    <row r="20" spans="1:27" ht="29.25" customHeight="1" x14ac:dyDescent="0.25">
      <c r="A20" s="30"/>
      <c r="B20" s="38"/>
      <c r="C20" s="39"/>
      <c r="D20" s="79" t="s">
        <v>14</v>
      </c>
      <c r="E20" s="79"/>
      <c r="F20" s="79"/>
      <c r="G20" s="79"/>
      <c r="H20" s="79"/>
      <c r="I20" s="79"/>
      <c r="J20" s="79"/>
      <c r="K20" s="79"/>
      <c r="L20" s="29">
        <v>104</v>
      </c>
      <c r="M20" s="28"/>
      <c r="N20" s="35" t="s">
        <v>13</v>
      </c>
      <c r="O20" s="34">
        <v>1</v>
      </c>
      <c r="P20" s="33">
        <v>4</v>
      </c>
      <c r="Q20" s="24">
        <v>104</v>
      </c>
      <c r="R20" s="32" t="s">
        <v>12</v>
      </c>
      <c r="S20" s="31" t="s">
        <v>9</v>
      </c>
      <c r="T20" s="21" t="s">
        <v>3</v>
      </c>
      <c r="U20" s="4">
        <v>8959697</v>
      </c>
      <c r="V20" s="20"/>
      <c r="W20" s="5">
        <v>8699652</v>
      </c>
      <c r="X20" s="4">
        <v>8714900</v>
      </c>
      <c r="Y20" s="17" t="s">
        <v>45</v>
      </c>
      <c r="Z20" s="16"/>
      <c r="AA20" s="15"/>
    </row>
    <row r="21" spans="1:27" ht="29.25" customHeight="1" x14ac:dyDescent="0.25">
      <c r="A21" s="30"/>
      <c r="B21" s="38"/>
      <c r="C21" s="38"/>
      <c r="D21" s="37"/>
      <c r="E21" s="37"/>
      <c r="F21" s="37"/>
      <c r="G21" s="36"/>
      <c r="H21" s="82" t="s">
        <v>175</v>
      </c>
      <c r="I21" s="82"/>
      <c r="J21" s="82"/>
      <c r="K21" s="82"/>
      <c r="L21" s="29">
        <v>104</v>
      </c>
      <c r="M21" s="28"/>
      <c r="N21" s="35" t="s">
        <v>174</v>
      </c>
      <c r="O21" s="34">
        <v>1</v>
      </c>
      <c r="P21" s="33">
        <v>4</v>
      </c>
      <c r="Q21" s="24">
        <v>104</v>
      </c>
      <c r="R21" s="32" t="s">
        <v>173</v>
      </c>
      <c r="S21" s="31" t="s">
        <v>9</v>
      </c>
      <c r="T21" s="21" t="s">
        <v>3</v>
      </c>
      <c r="U21" s="4">
        <v>8947587</v>
      </c>
      <c r="V21" s="20"/>
      <c r="W21" s="5">
        <v>8687542</v>
      </c>
      <c r="X21" s="4">
        <v>8702790</v>
      </c>
      <c r="Y21" s="17" t="s">
        <v>25</v>
      </c>
      <c r="Z21" s="16"/>
      <c r="AA21" s="15"/>
    </row>
    <row r="22" spans="1:27" ht="72" customHeight="1" x14ac:dyDescent="0.25">
      <c r="A22" s="30"/>
      <c r="B22" s="78">
        <v>100</v>
      </c>
      <c r="C22" s="78"/>
      <c r="D22" s="78"/>
      <c r="E22" s="78"/>
      <c r="F22" s="78"/>
      <c r="G22" s="78"/>
      <c r="H22" s="78"/>
      <c r="I22" s="78"/>
      <c r="J22" s="78"/>
      <c r="K22" s="78"/>
      <c r="L22" s="29">
        <v>104</v>
      </c>
      <c r="M22" s="28"/>
      <c r="N22" s="27" t="s">
        <v>20</v>
      </c>
      <c r="O22" s="26">
        <v>1</v>
      </c>
      <c r="P22" s="25">
        <v>4</v>
      </c>
      <c r="Q22" s="24">
        <v>104</v>
      </c>
      <c r="R22" s="23" t="s">
        <v>173</v>
      </c>
      <c r="S22" s="22">
        <v>100</v>
      </c>
      <c r="T22" s="21" t="s">
        <v>3</v>
      </c>
      <c r="U22" s="18">
        <v>6898443</v>
      </c>
      <c r="V22" s="20"/>
      <c r="W22" s="19">
        <v>6898443</v>
      </c>
      <c r="X22" s="18">
        <v>6898443</v>
      </c>
      <c r="Y22" s="17" t="s">
        <v>25</v>
      </c>
      <c r="Z22" s="16"/>
      <c r="AA22" s="15"/>
    </row>
    <row r="23" spans="1:27" ht="29.25" customHeight="1" x14ac:dyDescent="0.25">
      <c r="A23" s="30"/>
      <c r="B23" s="78">
        <v>120</v>
      </c>
      <c r="C23" s="78"/>
      <c r="D23" s="78"/>
      <c r="E23" s="78"/>
      <c r="F23" s="78"/>
      <c r="G23" s="78"/>
      <c r="H23" s="78"/>
      <c r="I23" s="78"/>
      <c r="J23" s="78"/>
      <c r="K23" s="78"/>
      <c r="L23" s="29">
        <v>104</v>
      </c>
      <c r="M23" s="28"/>
      <c r="N23" s="27" t="s">
        <v>146</v>
      </c>
      <c r="O23" s="26">
        <v>1</v>
      </c>
      <c r="P23" s="25">
        <v>4</v>
      </c>
      <c r="Q23" s="24">
        <v>104</v>
      </c>
      <c r="R23" s="23" t="s">
        <v>173</v>
      </c>
      <c r="S23" s="22">
        <v>120</v>
      </c>
      <c r="T23" s="21" t="s">
        <v>3</v>
      </c>
      <c r="U23" s="18">
        <v>6898443</v>
      </c>
      <c r="V23" s="20"/>
      <c r="W23" s="19">
        <v>6898443</v>
      </c>
      <c r="X23" s="18">
        <v>6898443</v>
      </c>
      <c r="Y23" s="17" t="s">
        <v>25</v>
      </c>
      <c r="Z23" s="16"/>
      <c r="AA23" s="15"/>
    </row>
    <row r="24" spans="1:27" ht="29.25" customHeight="1" x14ac:dyDescent="0.25">
      <c r="A24" s="30"/>
      <c r="B24" s="78">
        <v>200</v>
      </c>
      <c r="C24" s="78"/>
      <c r="D24" s="78"/>
      <c r="E24" s="78"/>
      <c r="F24" s="78"/>
      <c r="G24" s="78"/>
      <c r="H24" s="78"/>
      <c r="I24" s="78"/>
      <c r="J24" s="78"/>
      <c r="K24" s="78"/>
      <c r="L24" s="29">
        <v>104</v>
      </c>
      <c r="M24" s="28"/>
      <c r="N24" s="27" t="s">
        <v>36</v>
      </c>
      <c r="O24" s="26">
        <v>1</v>
      </c>
      <c r="P24" s="25">
        <v>4</v>
      </c>
      <c r="Q24" s="24">
        <v>104</v>
      </c>
      <c r="R24" s="23" t="s">
        <v>173</v>
      </c>
      <c r="S24" s="22">
        <v>200</v>
      </c>
      <c r="T24" s="21" t="s">
        <v>3</v>
      </c>
      <c r="U24" s="18">
        <v>1826204</v>
      </c>
      <c r="V24" s="20"/>
      <c r="W24" s="19">
        <v>1646159</v>
      </c>
      <c r="X24" s="18">
        <v>1661407</v>
      </c>
      <c r="Y24" s="17" t="s">
        <v>25</v>
      </c>
      <c r="Z24" s="16"/>
      <c r="AA24" s="15"/>
    </row>
    <row r="25" spans="1:27" ht="43.5" customHeight="1" x14ac:dyDescent="0.25">
      <c r="A25" s="30"/>
      <c r="B25" s="78">
        <v>240</v>
      </c>
      <c r="C25" s="78"/>
      <c r="D25" s="78"/>
      <c r="E25" s="78"/>
      <c r="F25" s="78"/>
      <c r="G25" s="78"/>
      <c r="H25" s="78"/>
      <c r="I25" s="78"/>
      <c r="J25" s="78"/>
      <c r="K25" s="78"/>
      <c r="L25" s="29">
        <v>104</v>
      </c>
      <c r="M25" s="28"/>
      <c r="N25" s="27" t="s">
        <v>35</v>
      </c>
      <c r="O25" s="26">
        <v>1</v>
      </c>
      <c r="P25" s="25">
        <v>4</v>
      </c>
      <c r="Q25" s="24">
        <v>104</v>
      </c>
      <c r="R25" s="23" t="s">
        <v>173</v>
      </c>
      <c r="S25" s="22">
        <v>240</v>
      </c>
      <c r="T25" s="21" t="s">
        <v>3</v>
      </c>
      <c r="U25" s="18">
        <v>1826204</v>
      </c>
      <c r="V25" s="20"/>
      <c r="W25" s="19">
        <v>1646159</v>
      </c>
      <c r="X25" s="18">
        <v>1661407</v>
      </c>
      <c r="Y25" s="17" t="s">
        <v>25</v>
      </c>
      <c r="Z25" s="16"/>
      <c r="AA25" s="15"/>
    </row>
    <row r="26" spans="1:27" ht="17.25" customHeight="1" x14ac:dyDescent="0.25">
      <c r="A26" s="30"/>
      <c r="B26" s="78">
        <v>800</v>
      </c>
      <c r="C26" s="78"/>
      <c r="D26" s="78"/>
      <c r="E26" s="78"/>
      <c r="F26" s="78"/>
      <c r="G26" s="78"/>
      <c r="H26" s="78"/>
      <c r="I26" s="78"/>
      <c r="J26" s="78"/>
      <c r="K26" s="78"/>
      <c r="L26" s="29">
        <v>104</v>
      </c>
      <c r="M26" s="28"/>
      <c r="N26" s="27" t="s">
        <v>42</v>
      </c>
      <c r="O26" s="26">
        <v>1</v>
      </c>
      <c r="P26" s="25">
        <v>4</v>
      </c>
      <c r="Q26" s="24">
        <v>104</v>
      </c>
      <c r="R26" s="23" t="s">
        <v>173</v>
      </c>
      <c r="S26" s="22">
        <v>800</v>
      </c>
      <c r="T26" s="21" t="s">
        <v>3</v>
      </c>
      <c r="U26" s="18">
        <v>222940</v>
      </c>
      <c r="V26" s="20"/>
      <c r="W26" s="19">
        <v>142940</v>
      </c>
      <c r="X26" s="18">
        <v>142940</v>
      </c>
      <c r="Y26" s="17" t="s">
        <v>25</v>
      </c>
      <c r="Z26" s="16"/>
      <c r="AA26" s="15"/>
    </row>
    <row r="27" spans="1:27" ht="17.25" customHeight="1" x14ac:dyDescent="0.25">
      <c r="A27" s="30"/>
      <c r="B27" s="78">
        <v>850</v>
      </c>
      <c r="C27" s="78"/>
      <c r="D27" s="78"/>
      <c r="E27" s="78"/>
      <c r="F27" s="78"/>
      <c r="G27" s="78"/>
      <c r="H27" s="78"/>
      <c r="I27" s="78"/>
      <c r="J27" s="78"/>
      <c r="K27" s="78"/>
      <c r="L27" s="29">
        <v>104</v>
      </c>
      <c r="M27" s="28"/>
      <c r="N27" s="27" t="s">
        <v>41</v>
      </c>
      <c r="O27" s="26">
        <v>1</v>
      </c>
      <c r="P27" s="25">
        <v>4</v>
      </c>
      <c r="Q27" s="24">
        <v>104</v>
      </c>
      <c r="R27" s="23" t="s">
        <v>173</v>
      </c>
      <c r="S27" s="22">
        <v>850</v>
      </c>
      <c r="T27" s="21" t="s">
        <v>3</v>
      </c>
      <c r="U27" s="18">
        <v>222940</v>
      </c>
      <c r="V27" s="20"/>
      <c r="W27" s="19">
        <v>142940</v>
      </c>
      <c r="X27" s="18">
        <v>142940</v>
      </c>
      <c r="Y27" s="17" t="s">
        <v>25</v>
      </c>
      <c r="Z27" s="16"/>
      <c r="AA27" s="15"/>
    </row>
    <row r="28" spans="1:27" ht="43.5" customHeight="1" x14ac:dyDescent="0.25">
      <c r="A28" s="30"/>
      <c r="B28" s="38"/>
      <c r="C28" s="38"/>
      <c r="D28" s="37"/>
      <c r="E28" s="37"/>
      <c r="F28" s="37"/>
      <c r="G28" s="36"/>
      <c r="H28" s="82" t="s">
        <v>172</v>
      </c>
      <c r="I28" s="82"/>
      <c r="J28" s="82"/>
      <c r="K28" s="82"/>
      <c r="L28" s="29">
        <v>104</v>
      </c>
      <c r="M28" s="28"/>
      <c r="N28" s="35" t="s">
        <v>171</v>
      </c>
      <c r="O28" s="34">
        <v>1</v>
      </c>
      <c r="P28" s="33">
        <v>4</v>
      </c>
      <c r="Q28" s="24">
        <v>104</v>
      </c>
      <c r="R28" s="32" t="s">
        <v>170</v>
      </c>
      <c r="S28" s="31" t="s">
        <v>9</v>
      </c>
      <c r="T28" s="21" t="s">
        <v>3</v>
      </c>
      <c r="U28" s="4">
        <v>12000</v>
      </c>
      <c r="V28" s="20"/>
      <c r="W28" s="5">
        <v>12000</v>
      </c>
      <c r="X28" s="4">
        <v>12000</v>
      </c>
      <c r="Y28" s="17" t="s">
        <v>160</v>
      </c>
      <c r="Z28" s="16"/>
      <c r="AA28" s="15"/>
    </row>
    <row r="29" spans="1:27" ht="17.25" customHeight="1" x14ac:dyDescent="0.25">
      <c r="A29" s="30"/>
      <c r="B29" s="78">
        <v>500</v>
      </c>
      <c r="C29" s="78"/>
      <c r="D29" s="78"/>
      <c r="E29" s="78"/>
      <c r="F29" s="78"/>
      <c r="G29" s="78"/>
      <c r="H29" s="78"/>
      <c r="I29" s="78"/>
      <c r="J29" s="78"/>
      <c r="K29" s="78"/>
      <c r="L29" s="29">
        <v>104</v>
      </c>
      <c r="M29" s="28"/>
      <c r="N29" s="27" t="s">
        <v>163</v>
      </c>
      <c r="O29" s="26">
        <v>1</v>
      </c>
      <c r="P29" s="25">
        <v>4</v>
      </c>
      <c r="Q29" s="24">
        <v>104</v>
      </c>
      <c r="R29" s="23" t="s">
        <v>170</v>
      </c>
      <c r="S29" s="22">
        <v>500</v>
      </c>
      <c r="T29" s="21" t="s">
        <v>3</v>
      </c>
      <c r="U29" s="18">
        <v>12000</v>
      </c>
      <c r="V29" s="20"/>
      <c r="W29" s="19">
        <v>12000</v>
      </c>
      <c r="X29" s="18">
        <v>12000</v>
      </c>
      <c r="Y29" s="17" t="s">
        <v>160</v>
      </c>
      <c r="Z29" s="16"/>
      <c r="AA29" s="15"/>
    </row>
    <row r="30" spans="1:27" ht="17.25" customHeight="1" x14ac:dyDescent="0.25">
      <c r="A30" s="30"/>
      <c r="B30" s="78">
        <v>540</v>
      </c>
      <c r="C30" s="78"/>
      <c r="D30" s="78"/>
      <c r="E30" s="78"/>
      <c r="F30" s="78"/>
      <c r="G30" s="78"/>
      <c r="H30" s="78"/>
      <c r="I30" s="78"/>
      <c r="J30" s="78"/>
      <c r="K30" s="78"/>
      <c r="L30" s="29">
        <v>104</v>
      </c>
      <c r="M30" s="28"/>
      <c r="N30" s="27" t="s">
        <v>162</v>
      </c>
      <c r="O30" s="26">
        <v>1</v>
      </c>
      <c r="P30" s="25">
        <v>4</v>
      </c>
      <c r="Q30" s="24">
        <v>104</v>
      </c>
      <c r="R30" s="23" t="s">
        <v>170</v>
      </c>
      <c r="S30" s="22">
        <v>540</v>
      </c>
      <c r="T30" s="21" t="s">
        <v>3</v>
      </c>
      <c r="U30" s="18">
        <v>12000</v>
      </c>
      <c r="V30" s="20"/>
      <c r="W30" s="19">
        <v>12000</v>
      </c>
      <c r="X30" s="18">
        <v>12000</v>
      </c>
      <c r="Y30" s="17" t="s">
        <v>160</v>
      </c>
      <c r="Z30" s="16"/>
      <c r="AA30" s="15"/>
    </row>
    <row r="31" spans="1:27" ht="29.25" customHeight="1" x14ac:dyDescent="0.25">
      <c r="A31" s="30"/>
      <c r="B31" s="38"/>
      <c r="C31" s="38"/>
      <c r="D31" s="37"/>
      <c r="E31" s="37"/>
      <c r="F31" s="37"/>
      <c r="G31" s="36"/>
      <c r="H31" s="82" t="s">
        <v>169</v>
      </c>
      <c r="I31" s="82"/>
      <c r="J31" s="82"/>
      <c r="K31" s="82"/>
      <c r="L31" s="29">
        <v>104</v>
      </c>
      <c r="M31" s="28"/>
      <c r="N31" s="35" t="s">
        <v>168</v>
      </c>
      <c r="O31" s="34">
        <v>1</v>
      </c>
      <c r="P31" s="33">
        <v>4</v>
      </c>
      <c r="Q31" s="24">
        <v>104</v>
      </c>
      <c r="R31" s="32" t="s">
        <v>167</v>
      </c>
      <c r="S31" s="31" t="s">
        <v>9</v>
      </c>
      <c r="T31" s="21" t="s">
        <v>3</v>
      </c>
      <c r="U31" s="4">
        <v>110</v>
      </c>
      <c r="V31" s="20"/>
      <c r="W31" s="5">
        <v>110</v>
      </c>
      <c r="X31" s="4">
        <v>110</v>
      </c>
      <c r="Y31" s="17" t="s">
        <v>103</v>
      </c>
      <c r="Z31" s="16"/>
      <c r="AA31" s="15"/>
    </row>
    <row r="32" spans="1:27" ht="29.25" customHeight="1" x14ac:dyDescent="0.25">
      <c r="A32" s="30"/>
      <c r="B32" s="78">
        <v>200</v>
      </c>
      <c r="C32" s="78"/>
      <c r="D32" s="78"/>
      <c r="E32" s="78"/>
      <c r="F32" s="78"/>
      <c r="G32" s="78"/>
      <c r="H32" s="78"/>
      <c r="I32" s="78"/>
      <c r="J32" s="78"/>
      <c r="K32" s="78"/>
      <c r="L32" s="29">
        <v>104</v>
      </c>
      <c r="M32" s="28"/>
      <c r="N32" s="27" t="s">
        <v>36</v>
      </c>
      <c r="O32" s="26">
        <v>1</v>
      </c>
      <c r="P32" s="25">
        <v>4</v>
      </c>
      <c r="Q32" s="24">
        <v>104</v>
      </c>
      <c r="R32" s="23" t="s">
        <v>167</v>
      </c>
      <c r="S32" s="22">
        <v>200</v>
      </c>
      <c r="T32" s="21" t="s">
        <v>3</v>
      </c>
      <c r="U32" s="18">
        <v>110</v>
      </c>
      <c r="V32" s="20"/>
      <c r="W32" s="19">
        <v>110</v>
      </c>
      <c r="X32" s="18">
        <v>110</v>
      </c>
      <c r="Y32" s="17" t="s">
        <v>103</v>
      </c>
      <c r="Z32" s="16"/>
      <c r="AA32" s="15"/>
    </row>
    <row r="33" spans="1:27" ht="43.5" customHeight="1" x14ac:dyDescent="0.25">
      <c r="A33" s="30"/>
      <c r="B33" s="78">
        <v>240</v>
      </c>
      <c r="C33" s="78"/>
      <c r="D33" s="78"/>
      <c r="E33" s="78"/>
      <c r="F33" s="78"/>
      <c r="G33" s="78"/>
      <c r="H33" s="78"/>
      <c r="I33" s="78"/>
      <c r="J33" s="78"/>
      <c r="K33" s="78"/>
      <c r="L33" s="29">
        <v>104</v>
      </c>
      <c r="M33" s="28"/>
      <c r="N33" s="27" t="s">
        <v>35</v>
      </c>
      <c r="O33" s="26">
        <v>1</v>
      </c>
      <c r="P33" s="25">
        <v>4</v>
      </c>
      <c r="Q33" s="24">
        <v>104</v>
      </c>
      <c r="R33" s="23" t="s">
        <v>167</v>
      </c>
      <c r="S33" s="22">
        <v>240</v>
      </c>
      <c r="T33" s="21" t="s">
        <v>3</v>
      </c>
      <c r="U33" s="18">
        <v>110</v>
      </c>
      <c r="V33" s="20"/>
      <c r="W33" s="19">
        <v>110</v>
      </c>
      <c r="X33" s="18">
        <v>110</v>
      </c>
      <c r="Y33" s="17" t="s">
        <v>103</v>
      </c>
      <c r="Z33" s="16"/>
      <c r="AA33" s="15"/>
    </row>
    <row r="34" spans="1:27" ht="43.5" customHeight="1" x14ac:dyDescent="0.25">
      <c r="A34" s="30"/>
      <c r="B34" s="80" t="s">
        <v>166</v>
      </c>
      <c r="C34" s="80"/>
      <c r="D34" s="80"/>
      <c r="E34" s="80"/>
      <c r="F34" s="80"/>
      <c r="G34" s="80"/>
      <c r="H34" s="80"/>
      <c r="I34" s="80"/>
      <c r="J34" s="80"/>
      <c r="K34" s="80"/>
      <c r="L34" s="29">
        <v>106</v>
      </c>
      <c r="M34" s="28"/>
      <c r="N34" s="35" t="s">
        <v>166</v>
      </c>
      <c r="O34" s="34">
        <v>1</v>
      </c>
      <c r="P34" s="33">
        <v>6</v>
      </c>
      <c r="Q34" s="24">
        <v>106</v>
      </c>
      <c r="R34" s="32" t="s">
        <v>9</v>
      </c>
      <c r="S34" s="31" t="s">
        <v>9</v>
      </c>
      <c r="T34" s="21">
        <v>0</v>
      </c>
      <c r="U34" s="4">
        <v>30000</v>
      </c>
      <c r="V34" s="20"/>
      <c r="W34" s="5">
        <v>30000</v>
      </c>
      <c r="X34" s="4">
        <v>30000</v>
      </c>
      <c r="Y34" s="17" t="s">
        <v>160</v>
      </c>
      <c r="Z34" s="16"/>
      <c r="AA34" s="15"/>
    </row>
    <row r="35" spans="1:27" ht="29.25" customHeight="1" x14ac:dyDescent="0.25">
      <c r="A35" s="30"/>
      <c r="B35" s="38"/>
      <c r="C35" s="39"/>
      <c r="D35" s="79" t="s">
        <v>14</v>
      </c>
      <c r="E35" s="79"/>
      <c r="F35" s="79"/>
      <c r="G35" s="79"/>
      <c r="H35" s="79"/>
      <c r="I35" s="79"/>
      <c r="J35" s="79"/>
      <c r="K35" s="79"/>
      <c r="L35" s="29">
        <v>106</v>
      </c>
      <c r="M35" s="28"/>
      <c r="N35" s="35" t="s">
        <v>13</v>
      </c>
      <c r="O35" s="34">
        <v>1</v>
      </c>
      <c r="P35" s="33">
        <v>6</v>
      </c>
      <c r="Q35" s="24">
        <v>106</v>
      </c>
      <c r="R35" s="32" t="s">
        <v>12</v>
      </c>
      <c r="S35" s="31" t="s">
        <v>9</v>
      </c>
      <c r="T35" s="21" t="s">
        <v>3</v>
      </c>
      <c r="U35" s="4">
        <v>30000</v>
      </c>
      <c r="V35" s="20"/>
      <c r="W35" s="5">
        <v>30000</v>
      </c>
      <c r="X35" s="4">
        <v>30000</v>
      </c>
      <c r="Y35" s="17" t="s">
        <v>160</v>
      </c>
      <c r="Z35" s="16"/>
      <c r="AA35" s="15"/>
    </row>
    <row r="36" spans="1:27" ht="43.5" customHeight="1" x14ac:dyDescent="0.25">
      <c r="A36" s="30"/>
      <c r="B36" s="38"/>
      <c r="C36" s="38"/>
      <c r="D36" s="37"/>
      <c r="E36" s="37"/>
      <c r="F36" s="37"/>
      <c r="G36" s="36"/>
      <c r="H36" s="82" t="s">
        <v>165</v>
      </c>
      <c r="I36" s="82"/>
      <c r="J36" s="82"/>
      <c r="K36" s="82"/>
      <c r="L36" s="29">
        <v>106</v>
      </c>
      <c r="M36" s="28"/>
      <c r="N36" s="35" t="s">
        <v>164</v>
      </c>
      <c r="O36" s="34">
        <v>1</v>
      </c>
      <c r="P36" s="33">
        <v>6</v>
      </c>
      <c r="Q36" s="24">
        <v>106</v>
      </c>
      <c r="R36" s="32" t="s">
        <v>161</v>
      </c>
      <c r="S36" s="31" t="s">
        <v>9</v>
      </c>
      <c r="T36" s="21" t="s">
        <v>3</v>
      </c>
      <c r="U36" s="4">
        <v>30000</v>
      </c>
      <c r="V36" s="20"/>
      <c r="W36" s="5">
        <v>30000</v>
      </c>
      <c r="X36" s="4">
        <v>30000</v>
      </c>
      <c r="Y36" s="17" t="s">
        <v>160</v>
      </c>
      <c r="Z36" s="16"/>
      <c r="AA36" s="15"/>
    </row>
    <row r="37" spans="1:27" ht="17.25" customHeight="1" x14ac:dyDescent="0.25">
      <c r="A37" s="30"/>
      <c r="B37" s="78">
        <v>500</v>
      </c>
      <c r="C37" s="78"/>
      <c r="D37" s="78"/>
      <c r="E37" s="78"/>
      <c r="F37" s="78"/>
      <c r="G37" s="78"/>
      <c r="H37" s="78"/>
      <c r="I37" s="78"/>
      <c r="J37" s="78"/>
      <c r="K37" s="78"/>
      <c r="L37" s="29">
        <v>106</v>
      </c>
      <c r="M37" s="28"/>
      <c r="N37" s="27" t="s">
        <v>163</v>
      </c>
      <c r="O37" s="26">
        <v>1</v>
      </c>
      <c r="P37" s="25">
        <v>6</v>
      </c>
      <c r="Q37" s="24">
        <v>106</v>
      </c>
      <c r="R37" s="23" t="s">
        <v>161</v>
      </c>
      <c r="S37" s="22">
        <v>500</v>
      </c>
      <c r="T37" s="21" t="s">
        <v>3</v>
      </c>
      <c r="U37" s="18">
        <v>30000</v>
      </c>
      <c r="V37" s="20"/>
      <c r="W37" s="19">
        <v>30000</v>
      </c>
      <c r="X37" s="18">
        <v>30000</v>
      </c>
      <c r="Y37" s="17" t="s">
        <v>160</v>
      </c>
      <c r="Z37" s="16"/>
      <c r="AA37" s="15"/>
    </row>
    <row r="38" spans="1:27" ht="17.25" customHeight="1" x14ac:dyDescent="0.25">
      <c r="A38" s="30"/>
      <c r="B38" s="78">
        <v>540</v>
      </c>
      <c r="C38" s="78"/>
      <c r="D38" s="78"/>
      <c r="E38" s="78"/>
      <c r="F38" s="78"/>
      <c r="G38" s="78"/>
      <c r="H38" s="78"/>
      <c r="I38" s="78"/>
      <c r="J38" s="78"/>
      <c r="K38" s="78"/>
      <c r="L38" s="29">
        <v>106</v>
      </c>
      <c r="M38" s="28"/>
      <c r="N38" s="27" t="s">
        <v>162</v>
      </c>
      <c r="O38" s="26">
        <v>1</v>
      </c>
      <c r="P38" s="25">
        <v>6</v>
      </c>
      <c r="Q38" s="24">
        <v>106</v>
      </c>
      <c r="R38" s="23" t="s">
        <v>161</v>
      </c>
      <c r="S38" s="22">
        <v>540</v>
      </c>
      <c r="T38" s="21" t="s">
        <v>3</v>
      </c>
      <c r="U38" s="18">
        <v>30000</v>
      </c>
      <c r="V38" s="20"/>
      <c r="W38" s="19">
        <v>30000</v>
      </c>
      <c r="X38" s="18">
        <v>30000</v>
      </c>
      <c r="Y38" s="17" t="s">
        <v>160</v>
      </c>
      <c r="Z38" s="16"/>
      <c r="AA38" s="15"/>
    </row>
    <row r="39" spans="1:27" ht="17.25" customHeight="1" x14ac:dyDescent="0.25">
      <c r="A39" s="30"/>
      <c r="B39" s="80" t="s">
        <v>159</v>
      </c>
      <c r="C39" s="80"/>
      <c r="D39" s="80"/>
      <c r="E39" s="80"/>
      <c r="F39" s="80"/>
      <c r="G39" s="80"/>
      <c r="H39" s="80"/>
      <c r="I39" s="80"/>
      <c r="J39" s="80"/>
      <c r="K39" s="80"/>
      <c r="L39" s="29">
        <v>111</v>
      </c>
      <c r="M39" s="28"/>
      <c r="N39" s="35" t="s">
        <v>159</v>
      </c>
      <c r="O39" s="34">
        <v>1</v>
      </c>
      <c r="P39" s="33">
        <v>11</v>
      </c>
      <c r="Q39" s="24">
        <v>111</v>
      </c>
      <c r="R39" s="32" t="s">
        <v>9</v>
      </c>
      <c r="S39" s="31" t="s">
        <v>9</v>
      </c>
      <c r="T39" s="21">
        <v>0</v>
      </c>
      <c r="U39" s="4">
        <v>20000</v>
      </c>
      <c r="V39" s="20"/>
      <c r="W39" s="5">
        <v>20000</v>
      </c>
      <c r="X39" s="4">
        <v>20000</v>
      </c>
      <c r="Y39" s="17" t="s">
        <v>25</v>
      </c>
      <c r="Z39" s="16"/>
      <c r="AA39" s="15"/>
    </row>
    <row r="40" spans="1:27" ht="29.25" customHeight="1" x14ac:dyDescent="0.25">
      <c r="A40" s="30"/>
      <c r="B40" s="38"/>
      <c r="C40" s="39"/>
      <c r="D40" s="79" t="s">
        <v>14</v>
      </c>
      <c r="E40" s="79"/>
      <c r="F40" s="79"/>
      <c r="G40" s="79"/>
      <c r="H40" s="79"/>
      <c r="I40" s="79"/>
      <c r="J40" s="79"/>
      <c r="K40" s="79"/>
      <c r="L40" s="29">
        <v>111</v>
      </c>
      <c r="M40" s="28"/>
      <c r="N40" s="35" t="s">
        <v>13</v>
      </c>
      <c r="O40" s="34">
        <v>1</v>
      </c>
      <c r="P40" s="33">
        <v>11</v>
      </c>
      <c r="Q40" s="24">
        <v>111</v>
      </c>
      <c r="R40" s="32" t="s">
        <v>12</v>
      </c>
      <c r="S40" s="31" t="s">
        <v>9</v>
      </c>
      <c r="T40" s="21" t="s">
        <v>3</v>
      </c>
      <c r="U40" s="4">
        <v>20000</v>
      </c>
      <c r="V40" s="20"/>
      <c r="W40" s="5">
        <v>20000</v>
      </c>
      <c r="X40" s="4">
        <v>20000</v>
      </c>
      <c r="Y40" s="17" t="s">
        <v>25</v>
      </c>
      <c r="Z40" s="16"/>
      <c r="AA40" s="15"/>
    </row>
    <row r="41" spans="1:27" ht="17.25" customHeight="1" x14ac:dyDescent="0.25">
      <c r="A41" s="30"/>
      <c r="B41" s="38"/>
      <c r="C41" s="38"/>
      <c r="D41" s="37"/>
      <c r="E41" s="37"/>
      <c r="F41" s="37"/>
      <c r="G41" s="36"/>
      <c r="H41" s="82" t="s">
        <v>158</v>
      </c>
      <c r="I41" s="82"/>
      <c r="J41" s="82"/>
      <c r="K41" s="82"/>
      <c r="L41" s="29">
        <v>111</v>
      </c>
      <c r="M41" s="28"/>
      <c r="N41" s="35" t="s">
        <v>157</v>
      </c>
      <c r="O41" s="34">
        <v>1</v>
      </c>
      <c r="P41" s="33">
        <v>11</v>
      </c>
      <c r="Q41" s="24">
        <v>111</v>
      </c>
      <c r="R41" s="32" t="s">
        <v>155</v>
      </c>
      <c r="S41" s="31" t="s">
        <v>9</v>
      </c>
      <c r="T41" s="21" t="s">
        <v>3</v>
      </c>
      <c r="U41" s="4">
        <v>20000</v>
      </c>
      <c r="V41" s="20"/>
      <c r="W41" s="5">
        <v>20000</v>
      </c>
      <c r="X41" s="4">
        <v>20000</v>
      </c>
      <c r="Y41" s="17" t="s">
        <v>25</v>
      </c>
      <c r="Z41" s="16"/>
      <c r="AA41" s="15"/>
    </row>
    <row r="42" spans="1:27" ht="17.25" customHeight="1" x14ac:dyDescent="0.25">
      <c r="A42" s="30"/>
      <c r="B42" s="78">
        <v>800</v>
      </c>
      <c r="C42" s="78"/>
      <c r="D42" s="78"/>
      <c r="E42" s="78"/>
      <c r="F42" s="78"/>
      <c r="G42" s="78"/>
      <c r="H42" s="78"/>
      <c r="I42" s="78"/>
      <c r="J42" s="78"/>
      <c r="K42" s="78"/>
      <c r="L42" s="29">
        <v>111</v>
      </c>
      <c r="M42" s="28"/>
      <c r="N42" s="27" t="s">
        <v>42</v>
      </c>
      <c r="O42" s="26">
        <v>1</v>
      </c>
      <c r="P42" s="25">
        <v>11</v>
      </c>
      <c r="Q42" s="24">
        <v>111</v>
      </c>
      <c r="R42" s="23" t="s">
        <v>155</v>
      </c>
      <c r="S42" s="22">
        <v>800</v>
      </c>
      <c r="T42" s="21" t="s">
        <v>3</v>
      </c>
      <c r="U42" s="18">
        <v>20000</v>
      </c>
      <c r="V42" s="20"/>
      <c r="W42" s="19">
        <v>20000</v>
      </c>
      <c r="X42" s="18">
        <v>20000</v>
      </c>
      <c r="Y42" s="17" t="s">
        <v>25</v>
      </c>
      <c r="Z42" s="16"/>
      <c r="AA42" s="15"/>
    </row>
    <row r="43" spans="1:27" ht="17.25" customHeight="1" x14ac:dyDescent="0.25">
      <c r="A43" s="30"/>
      <c r="B43" s="78">
        <v>870</v>
      </c>
      <c r="C43" s="78"/>
      <c r="D43" s="78"/>
      <c r="E43" s="78"/>
      <c r="F43" s="78"/>
      <c r="G43" s="78"/>
      <c r="H43" s="78"/>
      <c r="I43" s="78"/>
      <c r="J43" s="78"/>
      <c r="K43" s="78"/>
      <c r="L43" s="29">
        <v>111</v>
      </c>
      <c r="M43" s="28"/>
      <c r="N43" s="27" t="s">
        <v>156</v>
      </c>
      <c r="O43" s="26">
        <v>1</v>
      </c>
      <c r="P43" s="25">
        <v>11</v>
      </c>
      <c r="Q43" s="24">
        <v>111</v>
      </c>
      <c r="R43" s="23" t="s">
        <v>155</v>
      </c>
      <c r="S43" s="22">
        <v>870</v>
      </c>
      <c r="T43" s="21" t="s">
        <v>3</v>
      </c>
      <c r="U43" s="18">
        <v>20000</v>
      </c>
      <c r="V43" s="20"/>
      <c r="W43" s="19">
        <v>20000</v>
      </c>
      <c r="X43" s="18">
        <v>20000</v>
      </c>
      <c r="Y43" s="17" t="s">
        <v>25</v>
      </c>
      <c r="Z43" s="16"/>
      <c r="AA43" s="15"/>
    </row>
    <row r="44" spans="1:27" ht="17.25" customHeight="1" x14ac:dyDescent="0.25">
      <c r="A44" s="30"/>
      <c r="B44" s="80" t="s">
        <v>154</v>
      </c>
      <c r="C44" s="80"/>
      <c r="D44" s="80"/>
      <c r="E44" s="80"/>
      <c r="F44" s="80"/>
      <c r="G44" s="80"/>
      <c r="H44" s="80"/>
      <c r="I44" s="80"/>
      <c r="J44" s="80"/>
      <c r="K44" s="80"/>
      <c r="L44" s="29">
        <v>113</v>
      </c>
      <c r="M44" s="28"/>
      <c r="N44" s="35" t="s">
        <v>154</v>
      </c>
      <c r="O44" s="34">
        <v>1</v>
      </c>
      <c r="P44" s="33">
        <v>13</v>
      </c>
      <c r="Q44" s="24">
        <v>113</v>
      </c>
      <c r="R44" s="32" t="s">
        <v>9</v>
      </c>
      <c r="S44" s="31" t="s">
        <v>9</v>
      </c>
      <c r="T44" s="21">
        <v>0</v>
      </c>
      <c r="U44" s="4">
        <v>330000</v>
      </c>
      <c r="V44" s="20"/>
      <c r="W44" s="5">
        <v>20000</v>
      </c>
      <c r="X44" s="4">
        <v>20000</v>
      </c>
      <c r="Y44" s="17" t="s">
        <v>25</v>
      </c>
      <c r="Z44" s="16"/>
      <c r="AA44" s="15"/>
    </row>
    <row r="45" spans="1:27" ht="29.25" customHeight="1" x14ac:dyDescent="0.25">
      <c r="A45" s="30"/>
      <c r="B45" s="38"/>
      <c r="C45" s="39"/>
      <c r="D45" s="79" t="s">
        <v>14</v>
      </c>
      <c r="E45" s="79"/>
      <c r="F45" s="79"/>
      <c r="G45" s="79"/>
      <c r="H45" s="79"/>
      <c r="I45" s="79"/>
      <c r="J45" s="79"/>
      <c r="K45" s="79"/>
      <c r="L45" s="29">
        <v>113</v>
      </c>
      <c r="M45" s="28"/>
      <c r="N45" s="35" t="s">
        <v>13</v>
      </c>
      <c r="O45" s="34">
        <v>1</v>
      </c>
      <c r="P45" s="33">
        <v>13</v>
      </c>
      <c r="Q45" s="24">
        <v>113</v>
      </c>
      <c r="R45" s="32" t="s">
        <v>12</v>
      </c>
      <c r="S45" s="31" t="s">
        <v>9</v>
      </c>
      <c r="T45" s="21" t="s">
        <v>3</v>
      </c>
      <c r="U45" s="4">
        <v>330000</v>
      </c>
      <c r="V45" s="20"/>
      <c r="W45" s="5">
        <v>20000</v>
      </c>
      <c r="X45" s="4">
        <v>20000</v>
      </c>
      <c r="Y45" s="17" t="s">
        <v>25</v>
      </c>
      <c r="Z45" s="16"/>
      <c r="AA45" s="15"/>
    </row>
    <row r="46" spans="1:27" ht="29.25" customHeight="1" x14ac:dyDescent="0.25">
      <c r="A46" s="30"/>
      <c r="B46" s="38"/>
      <c r="C46" s="39"/>
      <c r="D46" s="63"/>
      <c r="E46" s="63"/>
      <c r="F46" s="63"/>
      <c r="G46" s="36"/>
      <c r="H46" s="63"/>
      <c r="I46" s="63"/>
      <c r="J46" s="63"/>
      <c r="K46" s="63"/>
      <c r="L46" s="29"/>
      <c r="M46" s="28"/>
      <c r="N46" s="52" t="s">
        <v>203</v>
      </c>
      <c r="O46" s="53">
        <v>1</v>
      </c>
      <c r="P46" s="53">
        <v>13</v>
      </c>
      <c r="Q46" s="24"/>
      <c r="R46" s="54" t="s">
        <v>204</v>
      </c>
      <c r="S46" s="31"/>
      <c r="T46" s="61"/>
      <c r="U46" s="5">
        <v>50000</v>
      </c>
      <c r="V46" s="5">
        <v>0</v>
      </c>
      <c r="W46" s="4">
        <v>0</v>
      </c>
      <c r="X46" s="4">
        <v>0</v>
      </c>
      <c r="Y46" s="17"/>
      <c r="Z46" s="16"/>
      <c r="AA46" s="15"/>
    </row>
    <row r="47" spans="1:27" ht="29.25" customHeight="1" x14ac:dyDescent="0.25">
      <c r="A47" s="30"/>
      <c r="B47" s="38"/>
      <c r="C47" s="39"/>
      <c r="D47" s="63"/>
      <c r="E47" s="63"/>
      <c r="F47" s="63"/>
      <c r="G47" s="36"/>
      <c r="H47" s="63"/>
      <c r="I47" s="63"/>
      <c r="J47" s="63"/>
      <c r="K47" s="63"/>
      <c r="L47" s="29"/>
      <c r="M47" s="28"/>
      <c r="N47" s="55" t="s">
        <v>36</v>
      </c>
      <c r="O47" s="56">
        <v>1</v>
      </c>
      <c r="P47" s="56">
        <v>13</v>
      </c>
      <c r="Q47" s="24"/>
      <c r="R47" s="57" t="s">
        <v>204</v>
      </c>
      <c r="S47" s="31">
        <v>200</v>
      </c>
      <c r="T47" s="61"/>
      <c r="U47" s="5">
        <v>50000</v>
      </c>
      <c r="V47" s="5">
        <v>0</v>
      </c>
      <c r="W47" s="4">
        <v>0</v>
      </c>
      <c r="X47" s="4">
        <v>0</v>
      </c>
      <c r="Y47" s="17"/>
      <c r="Z47" s="16"/>
      <c r="AA47" s="15"/>
    </row>
    <row r="48" spans="1:27" ht="29.25" customHeight="1" x14ac:dyDescent="0.25">
      <c r="A48" s="30"/>
      <c r="B48" s="38"/>
      <c r="C48" s="39"/>
      <c r="D48" s="63"/>
      <c r="E48" s="63"/>
      <c r="F48" s="63"/>
      <c r="G48" s="36"/>
      <c r="H48" s="63"/>
      <c r="I48" s="63"/>
      <c r="J48" s="63"/>
      <c r="K48" s="63"/>
      <c r="L48" s="29"/>
      <c r="M48" s="28"/>
      <c r="N48" s="55" t="s">
        <v>35</v>
      </c>
      <c r="O48" s="56">
        <v>1</v>
      </c>
      <c r="P48" s="56">
        <v>13</v>
      </c>
      <c r="Q48" s="24"/>
      <c r="R48" s="57" t="s">
        <v>204</v>
      </c>
      <c r="S48" s="31">
        <v>240</v>
      </c>
      <c r="T48" s="61"/>
      <c r="U48" s="5">
        <v>50000</v>
      </c>
      <c r="V48" s="5">
        <v>0</v>
      </c>
      <c r="W48" s="4">
        <v>0</v>
      </c>
      <c r="X48" s="4">
        <v>0</v>
      </c>
      <c r="Y48" s="17"/>
      <c r="Z48" s="16"/>
      <c r="AA48" s="15"/>
    </row>
    <row r="49" spans="1:27" ht="29.25" customHeight="1" x14ac:dyDescent="0.25">
      <c r="A49" s="30"/>
      <c r="B49" s="38"/>
      <c r="C49" s="38"/>
      <c r="D49" s="37"/>
      <c r="E49" s="37"/>
      <c r="F49" s="37"/>
      <c r="G49" s="36"/>
      <c r="H49" s="82" t="s">
        <v>153</v>
      </c>
      <c r="I49" s="82"/>
      <c r="J49" s="82"/>
      <c r="K49" s="82"/>
      <c r="L49" s="29">
        <v>113</v>
      </c>
      <c r="M49" s="28"/>
      <c r="N49" s="35" t="s">
        <v>152</v>
      </c>
      <c r="O49" s="34">
        <v>1</v>
      </c>
      <c r="P49" s="33">
        <v>13</v>
      </c>
      <c r="Q49" s="24">
        <v>113</v>
      </c>
      <c r="R49" s="32" t="s">
        <v>151</v>
      </c>
      <c r="S49" s="31" t="s">
        <v>9</v>
      </c>
      <c r="T49" s="21" t="s">
        <v>3</v>
      </c>
      <c r="U49" s="4">
        <v>110000</v>
      </c>
      <c r="V49" s="20"/>
      <c r="W49" s="5">
        <v>20000</v>
      </c>
      <c r="X49" s="4">
        <v>20000</v>
      </c>
      <c r="Y49" s="17" t="s">
        <v>25</v>
      </c>
      <c r="Z49" s="16"/>
      <c r="AA49" s="15"/>
    </row>
    <row r="50" spans="1:27" ht="29.25" customHeight="1" x14ac:dyDescent="0.25">
      <c r="A50" s="30"/>
      <c r="B50" s="78">
        <v>200</v>
      </c>
      <c r="C50" s="78"/>
      <c r="D50" s="78"/>
      <c r="E50" s="78"/>
      <c r="F50" s="78"/>
      <c r="G50" s="78"/>
      <c r="H50" s="78"/>
      <c r="I50" s="78"/>
      <c r="J50" s="78"/>
      <c r="K50" s="78"/>
      <c r="L50" s="29">
        <v>113</v>
      </c>
      <c r="M50" s="28"/>
      <c r="N50" s="27" t="s">
        <v>36</v>
      </c>
      <c r="O50" s="26">
        <v>1</v>
      </c>
      <c r="P50" s="25">
        <v>13</v>
      </c>
      <c r="Q50" s="24">
        <v>113</v>
      </c>
      <c r="R50" s="23" t="s">
        <v>151</v>
      </c>
      <c r="S50" s="22">
        <v>200</v>
      </c>
      <c r="T50" s="21" t="s">
        <v>3</v>
      </c>
      <c r="U50" s="18">
        <v>90000</v>
      </c>
      <c r="V50" s="20"/>
      <c r="W50" s="19">
        <v>0</v>
      </c>
      <c r="X50" s="18">
        <v>0</v>
      </c>
      <c r="Y50" s="17" t="s">
        <v>25</v>
      </c>
      <c r="Z50" s="16"/>
      <c r="AA50" s="15"/>
    </row>
    <row r="51" spans="1:27" ht="43.5" customHeight="1" x14ac:dyDescent="0.25">
      <c r="A51" s="30"/>
      <c r="B51" s="78">
        <v>240</v>
      </c>
      <c r="C51" s="78"/>
      <c r="D51" s="78"/>
      <c r="E51" s="78"/>
      <c r="F51" s="78"/>
      <c r="G51" s="78"/>
      <c r="H51" s="78"/>
      <c r="I51" s="78"/>
      <c r="J51" s="78"/>
      <c r="K51" s="78"/>
      <c r="L51" s="29">
        <v>113</v>
      </c>
      <c r="M51" s="28"/>
      <c r="N51" s="27" t="s">
        <v>35</v>
      </c>
      <c r="O51" s="26">
        <v>1</v>
      </c>
      <c r="P51" s="25">
        <v>13</v>
      </c>
      <c r="Q51" s="24">
        <v>113</v>
      </c>
      <c r="R51" s="23" t="s">
        <v>151</v>
      </c>
      <c r="S51" s="22">
        <v>240</v>
      </c>
      <c r="T51" s="21" t="s">
        <v>3</v>
      </c>
      <c r="U51" s="18">
        <v>90000</v>
      </c>
      <c r="V51" s="20"/>
      <c r="W51" s="19">
        <v>0</v>
      </c>
      <c r="X51" s="18">
        <v>0</v>
      </c>
      <c r="Y51" s="17" t="s">
        <v>25</v>
      </c>
      <c r="Z51" s="16"/>
      <c r="AA51" s="15"/>
    </row>
    <row r="52" spans="1:27" ht="17.25" customHeight="1" x14ac:dyDescent="0.25">
      <c r="A52" s="30"/>
      <c r="B52" s="78">
        <v>800</v>
      </c>
      <c r="C52" s="78"/>
      <c r="D52" s="78"/>
      <c r="E52" s="78"/>
      <c r="F52" s="78"/>
      <c r="G52" s="78"/>
      <c r="H52" s="78"/>
      <c r="I52" s="78"/>
      <c r="J52" s="78"/>
      <c r="K52" s="78"/>
      <c r="L52" s="29">
        <v>113</v>
      </c>
      <c r="M52" s="28"/>
      <c r="N52" s="27" t="s">
        <v>42</v>
      </c>
      <c r="O52" s="26">
        <v>1</v>
      </c>
      <c r="P52" s="25">
        <v>13</v>
      </c>
      <c r="Q52" s="24">
        <v>113</v>
      </c>
      <c r="R52" s="23" t="s">
        <v>151</v>
      </c>
      <c r="S52" s="22">
        <v>800</v>
      </c>
      <c r="T52" s="21" t="s">
        <v>3</v>
      </c>
      <c r="U52" s="18">
        <v>20000</v>
      </c>
      <c r="V52" s="20"/>
      <c r="W52" s="19">
        <v>20000</v>
      </c>
      <c r="X52" s="18">
        <v>20000</v>
      </c>
      <c r="Y52" s="17" t="s">
        <v>25</v>
      </c>
      <c r="Z52" s="16"/>
      <c r="AA52" s="15"/>
    </row>
    <row r="53" spans="1:27" ht="17.25" customHeight="1" x14ac:dyDescent="0.25">
      <c r="A53" s="30"/>
      <c r="B53" s="78">
        <v>850</v>
      </c>
      <c r="C53" s="78"/>
      <c r="D53" s="78"/>
      <c r="E53" s="78"/>
      <c r="F53" s="78"/>
      <c r="G53" s="78"/>
      <c r="H53" s="78"/>
      <c r="I53" s="78"/>
      <c r="J53" s="78"/>
      <c r="K53" s="78"/>
      <c r="L53" s="29">
        <v>113</v>
      </c>
      <c r="M53" s="28"/>
      <c r="N53" s="27" t="s">
        <v>41</v>
      </c>
      <c r="O53" s="26">
        <v>1</v>
      </c>
      <c r="P53" s="25">
        <v>13</v>
      </c>
      <c r="Q53" s="24">
        <v>113</v>
      </c>
      <c r="R53" s="23" t="s">
        <v>151</v>
      </c>
      <c r="S53" s="22">
        <v>850</v>
      </c>
      <c r="T53" s="21" t="s">
        <v>3</v>
      </c>
      <c r="U53" s="18">
        <v>20000</v>
      </c>
      <c r="V53" s="20"/>
      <c r="W53" s="19">
        <v>20000</v>
      </c>
      <c r="X53" s="18">
        <v>20000</v>
      </c>
      <c r="Y53" s="17" t="s">
        <v>25</v>
      </c>
      <c r="Z53" s="16"/>
      <c r="AA53" s="15"/>
    </row>
    <row r="54" spans="1:27" ht="30.75" customHeight="1" x14ac:dyDescent="0.25">
      <c r="A54" s="30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29"/>
      <c r="M54" s="28"/>
      <c r="N54" s="27" t="s">
        <v>210</v>
      </c>
      <c r="O54" s="26">
        <v>1</v>
      </c>
      <c r="P54" s="25">
        <v>13</v>
      </c>
      <c r="Q54" s="24"/>
      <c r="R54" s="75" t="s">
        <v>68</v>
      </c>
      <c r="S54" s="77"/>
      <c r="T54" s="76"/>
      <c r="U54" s="18">
        <v>170000</v>
      </c>
      <c r="V54" s="20"/>
      <c r="W54" s="19">
        <v>0</v>
      </c>
      <c r="X54" s="18">
        <v>0</v>
      </c>
      <c r="Y54" s="17"/>
      <c r="Z54" s="16"/>
      <c r="AA54" s="15"/>
    </row>
    <row r="55" spans="1:27" ht="31.5" customHeight="1" x14ac:dyDescent="0.25">
      <c r="A55" s="30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29"/>
      <c r="M55" s="28"/>
      <c r="N55" s="27" t="s">
        <v>36</v>
      </c>
      <c r="O55" s="26">
        <v>1</v>
      </c>
      <c r="P55" s="25">
        <v>13</v>
      </c>
      <c r="Q55" s="24"/>
      <c r="R55" s="75" t="s">
        <v>68</v>
      </c>
      <c r="S55" s="77">
        <v>200</v>
      </c>
      <c r="T55" s="76"/>
      <c r="U55" s="18">
        <v>170000</v>
      </c>
      <c r="V55" s="20"/>
      <c r="W55" s="19">
        <v>0</v>
      </c>
      <c r="X55" s="18">
        <v>0</v>
      </c>
      <c r="Y55" s="17"/>
      <c r="Z55" s="16"/>
      <c r="AA55" s="15"/>
    </row>
    <row r="56" spans="1:27" ht="44.25" customHeight="1" x14ac:dyDescent="0.25">
      <c r="A56" s="30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29"/>
      <c r="M56" s="28"/>
      <c r="N56" s="27" t="s">
        <v>35</v>
      </c>
      <c r="O56" s="26">
        <v>1</v>
      </c>
      <c r="P56" s="25">
        <v>13</v>
      </c>
      <c r="Q56" s="24"/>
      <c r="R56" s="75" t="s">
        <v>68</v>
      </c>
      <c r="S56" s="77">
        <v>240</v>
      </c>
      <c r="T56" s="76"/>
      <c r="U56" s="18">
        <v>170000</v>
      </c>
      <c r="V56" s="20"/>
      <c r="W56" s="19">
        <v>0</v>
      </c>
      <c r="X56" s="18">
        <v>0</v>
      </c>
      <c r="Y56" s="17"/>
      <c r="Z56" s="16"/>
      <c r="AA56" s="15"/>
    </row>
    <row r="57" spans="1:27" ht="17.25" customHeight="1" x14ac:dyDescent="0.25">
      <c r="A57" s="30"/>
      <c r="B57" s="80" t="s">
        <v>150</v>
      </c>
      <c r="C57" s="80"/>
      <c r="D57" s="80"/>
      <c r="E57" s="80"/>
      <c r="F57" s="80"/>
      <c r="G57" s="80"/>
      <c r="H57" s="80"/>
      <c r="I57" s="80"/>
      <c r="J57" s="80"/>
      <c r="K57" s="80"/>
      <c r="L57" s="29">
        <v>203</v>
      </c>
      <c r="M57" s="28"/>
      <c r="N57" s="35" t="s">
        <v>150</v>
      </c>
      <c r="O57" s="34">
        <v>2</v>
      </c>
      <c r="P57" s="33">
        <v>0</v>
      </c>
      <c r="Q57" s="24">
        <v>203</v>
      </c>
      <c r="R57" s="32" t="s">
        <v>9</v>
      </c>
      <c r="S57" s="31" t="s">
        <v>9</v>
      </c>
      <c r="T57" s="21">
        <v>0</v>
      </c>
      <c r="U57" s="4">
        <v>437960</v>
      </c>
      <c r="V57" s="20"/>
      <c r="W57" s="5">
        <v>459120</v>
      </c>
      <c r="X57" s="4">
        <v>502900</v>
      </c>
      <c r="Y57" s="17" t="s">
        <v>103</v>
      </c>
      <c r="Z57" s="16"/>
      <c r="AA57" s="15"/>
    </row>
    <row r="58" spans="1:27" ht="17.25" customHeight="1" x14ac:dyDescent="0.25">
      <c r="A58" s="30"/>
      <c r="B58" s="80" t="s">
        <v>149</v>
      </c>
      <c r="C58" s="80"/>
      <c r="D58" s="80"/>
      <c r="E58" s="80"/>
      <c r="F58" s="80"/>
      <c r="G58" s="80"/>
      <c r="H58" s="80"/>
      <c r="I58" s="80"/>
      <c r="J58" s="80"/>
      <c r="K58" s="80"/>
      <c r="L58" s="29">
        <v>203</v>
      </c>
      <c r="M58" s="28"/>
      <c r="N58" s="35" t="s">
        <v>149</v>
      </c>
      <c r="O58" s="34">
        <v>2</v>
      </c>
      <c r="P58" s="33">
        <v>3</v>
      </c>
      <c r="Q58" s="24">
        <v>203</v>
      </c>
      <c r="R58" s="32" t="s">
        <v>9</v>
      </c>
      <c r="S58" s="31" t="s">
        <v>9</v>
      </c>
      <c r="T58" s="21">
        <v>0</v>
      </c>
      <c r="U58" s="4">
        <v>437960</v>
      </c>
      <c r="V58" s="20"/>
      <c r="W58" s="5">
        <v>459120</v>
      </c>
      <c r="X58" s="4">
        <v>502900</v>
      </c>
      <c r="Y58" s="17" t="s">
        <v>103</v>
      </c>
      <c r="Z58" s="16"/>
      <c r="AA58" s="15"/>
    </row>
    <row r="59" spans="1:27" ht="35.25" customHeight="1" x14ac:dyDescent="0.25">
      <c r="A59" s="30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29"/>
      <c r="M59" s="28"/>
      <c r="N59" s="35" t="s">
        <v>13</v>
      </c>
      <c r="O59" s="34">
        <v>2</v>
      </c>
      <c r="P59" s="33">
        <v>3</v>
      </c>
      <c r="Q59" s="24">
        <v>203</v>
      </c>
      <c r="R59" s="32" t="s">
        <v>12</v>
      </c>
      <c r="S59" s="31" t="s">
        <v>9</v>
      </c>
      <c r="T59" s="47" t="s">
        <v>3</v>
      </c>
      <c r="U59" s="4">
        <v>437960</v>
      </c>
      <c r="V59" s="20"/>
      <c r="W59" s="5">
        <v>459120</v>
      </c>
      <c r="X59" s="4">
        <v>502900</v>
      </c>
      <c r="Y59" s="17"/>
      <c r="Z59" s="16"/>
      <c r="AA59" s="15"/>
    </row>
    <row r="60" spans="1:27" ht="69" customHeight="1" x14ac:dyDescent="0.25">
      <c r="A60" s="30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29"/>
      <c r="M60" s="28"/>
      <c r="N60" s="52" t="s">
        <v>199</v>
      </c>
      <c r="O60" s="53">
        <v>2</v>
      </c>
      <c r="P60" s="53">
        <v>3</v>
      </c>
      <c r="Q60" s="24"/>
      <c r="R60" s="54" t="s">
        <v>200</v>
      </c>
      <c r="S60" s="31"/>
      <c r="T60" s="47"/>
      <c r="U60" s="4">
        <v>416060</v>
      </c>
      <c r="V60" s="20"/>
      <c r="W60" s="5">
        <v>459120</v>
      </c>
      <c r="X60" s="4">
        <v>502900</v>
      </c>
      <c r="Y60" s="17"/>
      <c r="Z60" s="16"/>
      <c r="AA60" s="15"/>
    </row>
    <row r="61" spans="1:27" ht="107.25" customHeight="1" x14ac:dyDescent="0.25">
      <c r="A61" s="30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29"/>
      <c r="M61" s="28"/>
      <c r="N61" s="55" t="s">
        <v>20</v>
      </c>
      <c r="O61" s="56">
        <v>2</v>
      </c>
      <c r="P61" s="56">
        <v>3</v>
      </c>
      <c r="Q61" s="24"/>
      <c r="R61" s="57" t="s">
        <v>200</v>
      </c>
      <c r="S61" s="58">
        <v>100</v>
      </c>
      <c r="T61" s="47"/>
      <c r="U61" s="4">
        <v>379560</v>
      </c>
      <c r="V61" s="20"/>
      <c r="W61" s="5">
        <v>420720</v>
      </c>
      <c r="X61" s="4">
        <v>464160</v>
      </c>
      <c r="Y61" s="17"/>
      <c r="Z61" s="16"/>
      <c r="AA61" s="15"/>
    </row>
    <row r="62" spans="1:27" ht="42.75" customHeight="1" x14ac:dyDescent="0.25">
      <c r="A62" s="30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29"/>
      <c r="M62" s="28"/>
      <c r="N62" s="55" t="s">
        <v>146</v>
      </c>
      <c r="O62" s="56">
        <v>2</v>
      </c>
      <c r="P62" s="56">
        <v>3</v>
      </c>
      <c r="Q62" s="24"/>
      <c r="R62" s="57" t="s">
        <v>200</v>
      </c>
      <c r="S62" s="58">
        <v>120</v>
      </c>
      <c r="T62" s="47"/>
      <c r="U62" s="4">
        <v>379560</v>
      </c>
      <c r="V62" s="20"/>
      <c r="W62" s="5">
        <v>420720</v>
      </c>
      <c r="X62" s="4">
        <v>464160</v>
      </c>
      <c r="Y62" s="17"/>
      <c r="Z62" s="16"/>
      <c r="AA62" s="15"/>
    </row>
    <row r="63" spans="1:27" ht="60" customHeight="1" x14ac:dyDescent="0.25">
      <c r="A63" s="30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29"/>
      <c r="M63" s="28"/>
      <c r="N63" s="55" t="s">
        <v>36</v>
      </c>
      <c r="O63" s="56">
        <v>2</v>
      </c>
      <c r="P63" s="56">
        <v>3</v>
      </c>
      <c r="Q63" s="24"/>
      <c r="R63" s="57" t="s">
        <v>200</v>
      </c>
      <c r="S63" s="58">
        <v>200</v>
      </c>
      <c r="T63" s="47"/>
      <c r="U63" s="4">
        <v>36500</v>
      </c>
      <c r="V63" s="20"/>
      <c r="W63" s="5">
        <v>38400</v>
      </c>
      <c r="X63" s="4">
        <v>38740</v>
      </c>
      <c r="Y63" s="17"/>
      <c r="Z63" s="16"/>
      <c r="AA63" s="15"/>
    </row>
    <row r="64" spans="1:27" ht="47.25" customHeight="1" x14ac:dyDescent="0.25">
      <c r="A64" s="30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29"/>
      <c r="M64" s="28"/>
      <c r="N64" s="55" t="s">
        <v>35</v>
      </c>
      <c r="O64" s="56">
        <v>2</v>
      </c>
      <c r="P64" s="56">
        <v>3</v>
      </c>
      <c r="Q64" s="24"/>
      <c r="R64" s="57" t="s">
        <v>200</v>
      </c>
      <c r="S64" s="58">
        <v>240</v>
      </c>
      <c r="T64" s="47"/>
      <c r="U64" s="4">
        <v>36500</v>
      </c>
      <c r="V64" s="20"/>
      <c r="W64" s="5">
        <v>38400</v>
      </c>
      <c r="X64" s="4">
        <v>38740</v>
      </c>
      <c r="Y64" s="17"/>
      <c r="Z64" s="16"/>
      <c r="AA64" s="15"/>
    </row>
    <row r="65" spans="1:27" ht="29.25" customHeight="1" x14ac:dyDescent="0.25">
      <c r="A65" s="30"/>
      <c r="B65" s="38"/>
      <c r="C65" s="38"/>
      <c r="D65" s="37"/>
      <c r="E65" s="37"/>
      <c r="F65" s="37"/>
      <c r="G65" s="36"/>
      <c r="H65" s="82" t="s">
        <v>148</v>
      </c>
      <c r="I65" s="82"/>
      <c r="J65" s="82"/>
      <c r="K65" s="82"/>
      <c r="L65" s="29">
        <v>203</v>
      </c>
      <c r="M65" s="28"/>
      <c r="N65" s="35" t="s">
        <v>147</v>
      </c>
      <c r="O65" s="34">
        <v>2</v>
      </c>
      <c r="P65" s="33">
        <v>3</v>
      </c>
      <c r="Q65" s="24">
        <v>203</v>
      </c>
      <c r="R65" s="32" t="s">
        <v>145</v>
      </c>
      <c r="S65" s="31" t="s">
        <v>9</v>
      </c>
      <c r="T65" s="21" t="s">
        <v>3</v>
      </c>
      <c r="U65" s="4">
        <v>21900</v>
      </c>
      <c r="V65" s="20"/>
      <c r="W65" s="5">
        <v>0</v>
      </c>
      <c r="X65" s="4">
        <v>0</v>
      </c>
      <c r="Y65" s="17" t="s">
        <v>103</v>
      </c>
      <c r="Z65" s="16"/>
      <c r="AA65" s="15"/>
    </row>
    <row r="66" spans="1:27" ht="84" customHeight="1" x14ac:dyDescent="0.25">
      <c r="A66" s="30"/>
      <c r="B66" s="78">
        <v>100</v>
      </c>
      <c r="C66" s="78"/>
      <c r="D66" s="78"/>
      <c r="E66" s="78"/>
      <c r="F66" s="78"/>
      <c r="G66" s="78"/>
      <c r="H66" s="78"/>
      <c r="I66" s="78"/>
      <c r="J66" s="78"/>
      <c r="K66" s="78"/>
      <c r="L66" s="29">
        <v>203</v>
      </c>
      <c r="M66" s="28"/>
      <c r="N66" s="27" t="s">
        <v>20</v>
      </c>
      <c r="O66" s="26">
        <v>2</v>
      </c>
      <c r="P66" s="25">
        <v>3</v>
      </c>
      <c r="Q66" s="24">
        <v>203</v>
      </c>
      <c r="R66" s="23" t="s">
        <v>145</v>
      </c>
      <c r="S66" s="22">
        <v>100</v>
      </c>
      <c r="T66" s="21" t="s">
        <v>3</v>
      </c>
      <c r="U66" s="18">
        <v>21900</v>
      </c>
      <c r="V66" s="20"/>
      <c r="W66" s="19">
        <v>0</v>
      </c>
      <c r="X66" s="18">
        <v>0</v>
      </c>
      <c r="Y66" s="17" t="s">
        <v>103</v>
      </c>
      <c r="Z66" s="16"/>
      <c r="AA66" s="15"/>
    </row>
    <row r="67" spans="1:27" ht="29.25" customHeight="1" x14ac:dyDescent="0.25">
      <c r="A67" s="30"/>
      <c r="B67" s="78">
        <v>120</v>
      </c>
      <c r="C67" s="78"/>
      <c r="D67" s="78"/>
      <c r="E67" s="78"/>
      <c r="F67" s="78"/>
      <c r="G67" s="78"/>
      <c r="H67" s="78"/>
      <c r="I67" s="78"/>
      <c r="J67" s="78"/>
      <c r="K67" s="78"/>
      <c r="L67" s="29">
        <v>203</v>
      </c>
      <c r="M67" s="28"/>
      <c r="N67" s="27" t="s">
        <v>146</v>
      </c>
      <c r="O67" s="26">
        <v>2</v>
      </c>
      <c r="P67" s="25">
        <v>3</v>
      </c>
      <c r="Q67" s="24">
        <v>203</v>
      </c>
      <c r="R67" s="23" t="s">
        <v>145</v>
      </c>
      <c r="S67" s="22">
        <v>120</v>
      </c>
      <c r="T67" s="21" t="s">
        <v>3</v>
      </c>
      <c r="U67" s="18">
        <v>21900</v>
      </c>
      <c r="V67" s="20"/>
      <c r="W67" s="19">
        <v>0</v>
      </c>
      <c r="X67" s="18">
        <v>0</v>
      </c>
      <c r="Y67" s="17" t="s">
        <v>103</v>
      </c>
      <c r="Z67" s="16"/>
      <c r="AA67" s="15"/>
    </row>
    <row r="68" spans="1:27" ht="29.25" customHeight="1" x14ac:dyDescent="0.25">
      <c r="A68" s="30"/>
      <c r="B68" s="80" t="s">
        <v>144</v>
      </c>
      <c r="C68" s="80"/>
      <c r="D68" s="80"/>
      <c r="E68" s="80"/>
      <c r="F68" s="80"/>
      <c r="G68" s="80"/>
      <c r="H68" s="80"/>
      <c r="I68" s="80"/>
      <c r="J68" s="80"/>
      <c r="K68" s="80"/>
      <c r="L68" s="29">
        <v>314</v>
      </c>
      <c r="M68" s="28"/>
      <c r="N68" s="35" t="s">
        <v>144</v>
      </c>
      <c r="O68" s="34">
        <v>3</v>
      </c>
      <c r="P68" s="33">
        <v>0</v>
      </c>
      <c r="Q68" s="24">
        <v>0</v>
      </c>
      <c r="R68" s="32" t="s">
        <v>9</v>
      </c>
      <c r="S68" s="31" t="s">
        <v>9</v>
      </c>
      <c r="T68" s="21">
        <v>0</v>
      </c>
      <c r="U68" s="4">
        <v>148492</v>
      </c>
      <c r="V68" s="20"/>
      <c r="W68" s="5">
        <v>57492</v>
      </c>
      <c r="X68" s="4">
        <v>16992</v>
      </c>
      <c r="Y68" s="17" t="s">
        <v>45</v>
      </c>
      <c r="Z68" s="16"/>
      <c r="AA68" s="15"/>
    </row>
    <row r="69" spans="1:27" ht="57.75" customHeight="1" x14ac:dyDescent="0.25">
      <c r="A69" s="30"/>
      <c r="B69" s="80" t="s">
        <v>143</v>
      </c>
      <c r="C69" s="80"/>
      <c r="D69" s="80"/>
      <c r="E69" s="80"/>
      <c r="F69" s="80"/>
      <c r="G69" s="80"/>
      <c r="H69" s="80"/>
      <c r="I69" s="80"/>
      <c r="J69" s="80"/>
      <c r="K69" s="80"/>
      <c r="L69" s="29">
        <v>310</v>
      </c>
      <c r="M69" s="28"/>
      <c r="N69" s="35" t="s">
        <v>143</v>
      </c>
      <c r="O69" s="34">
        <v>3</v>
      </c>
      <c r="P69" s="33">
        <v>10</v>
      </c>
      <c r="Q69" s="24">
        <v>310</v>
      </c>
      <c r="R69" s="32" t="s">
        <v>9</v>
      </c>
      <c r="S69" s="31" t="s">
        <v>9</v>
      </c>
      <c r="T69" s="21">
        <v>0</v>
      </c>
      <c r="U69" s="4">
        <v>146992</v>
      </c>
      <c r="V69" s="20"/>
      <c r="W69" s="5">
        <v>56992</v>
      </c>
      <c r="X69" s="4">
        <v>16992</v>
      </c>
      <c r="Y69" s="17" t="s">
        <v>139</v>
      </c>
      <c r="Z69" s="16"/>
      <c r="AA69" s="15"/>
    </row>
    <row r="70" spans="1:27" ht="29.25" customHeight="1" x14ac:dyDescent="0.25">
      <c r="A70" s="30"/>
      <c r="B70" s="38"/>
      <c r="C70" s="39"/>
      <c r="D70" s="79" t="s">
        <v>14</v>
      </c>
      <c r="E70" s="79"/>
      <c r="F70" s="79"/>
      <c r="G70" s="79"/>
      <c r="H70" s="79"/>
      <c r="I70" s="79"/>
      <c r="J70" s="79"/>
      <c r="K70" s="79"/>
      <c r="L70" s="29">
        <v>310</v>
      </c>
      <c r="M70" s="28"/>
      <c r="N70" s="35" t="s">
        <v>13</v>
      </c>
      <c r="O70" s="34">
        <v>3</v>
      </c>
      <c r="P70" s="33">
        <v>10</v>
      </c>
      <c r="Q70" s="24">
        <v>310</v>
      </c>
      <c r="R70" s="32" t="s">
        <v>12</v>
      </c>
      <c r="S70" s="31" t="s">
        <v>9</v>
      </c>
      <c r="T70" s="21" t="s">
        <v>3</v>
      </c>
      <c r="U70" s="4">
        <v>146992</v>
      </c>
      <c r="V70" s="20"/>
      <c r="W70" s="5">
        <v>56992</v>
      </c>
      <c r="X70" s="4">
        <v>16992</v>
      </c>
      <c r="Y70" s="17" t="s">
        <v>139</v>
      </c>
      <c r="Z70" s="16"/>
      <c r="AA70" s="15"/>
    </row>
    <row r="71" spans="1:27" ht="29.25" customHeight="1" x14ac:dyDescent="0.25">
      <c r="A71" s="30"/>
      <c r="B71" s="38"/>
      <c r="C71" s="38"/>
      <c r="D71" s="37"/>
      <c r="E71" s="37"/>
      <c r="F71" s="37"/>
      <c r="G71" s="36"/>
      <c r="H71" s="82" t="s">
        <v>142</v>
      </c>
      <c r="I71" s="82"/>
      <c r="J71" s="82"/>
      <c r="K71" s="82"/>
      <c r="L71" s="29">
        <v>310</v>
      </c>
      <c r="M71" s="28"/>
      <c r="N71" s="35" t="s">
        <v>141</v>
      </c>
      <c r="O71" s="34">
        <v>3</v>
      </c>
      <c r="P71" s="33">
        <v>10</v>
      </c>
      <c r="Q71" s="24">
        <v>310</v>
      </c>
      <c r="R71" s="32" t="s">
        <v>140</v>
      </c>
      <c r="S71" s="31" t="s">
        <v>9</v>
      </c>
      <c r="T71" s="21" t="s">
        <v>3</v>
      </c>
      <c r="U71" s="4">
        <v>146992</v>
      </c>
      <c r="V71" s="20"/>
      <c r="W71" s="5">
        <v>56992</v>
      </c>
      <c r="X71" s="4">
        <v>16992</v>
      </c>
      <c r="Y71" s="17" t="s">
        <v>139</v>
      </c>
      <c r="Z71" s="16"/>
      <c r="AA71" s="15"/>
    </row>
    <row r="72" spans="1:27" ht="29.25" customHeight="1" x14ac:dyDescent="0.25">
      <c r="A72" s="30"/>
      <c r="B72" s="78">
        <v>200</v>
      </c>
      <c r="C72" s="78"/>
      <c r="D72" s="78"/>
      <c r="E72" s="78"/>
      <c r="F72" s="78"/>
      <c r="G72" s="78"/>
      <c r="H72" s="78"/>
      <c r="I72" s="78"/>
      <c r="J72" s="78"/>
      <c r="K72" s="78"/>
      <c r="L72" s="29">
        <v>310</v>
      </c>
      <c r="M72" s="28"/>
      <c r="N72" s="27" t="s">
        <v>36</v>
      </c>
      <c r="O72" s="26">
        <v>3</v>
      </c>
      <c r="P72" s="25">
        <v>10</v>
      </c>
      <c r="Q72" s="24">
        <v>310</v>
      </c>
      <c r="R72" s="23" t="s">
        <v>140</v>
      </c>
      <c r="S72" s="22">
        <v>200</v>
      </c>
      <c r="T72" s="21" t="s">
        <v>3</v>
      </c>
      <c r="U72" s="18">
        <v>146992</v>
      </c>
      <c r="V72" s="20"/>
      <c r="W72" s="19">
        <v>56992</v>
      </c>
      <c r="X72" s="18">
        <v>16992</v>
      </c>
      <c r="Y72" s="17" t="s">
        <v>139</v>
      </c>
      <c r="Z72" s="16"/>
      <c r="AA72" s="15"/>
    </row>
    <row r="73" spans="1:27" ht="43.5" customHeight="1" x14ac:dyDescent="0.25">
      <c r="A73" s="30"/>
      <c r="B73" s="78">
        <v>240</v>
      </c>
      <c r="C73" s="78"/>
      <c r="D73" s="78"/>
      <c r="E73" s="78"/>
      <c r="F73" s="78"/>
      <c r="G73" s="78"/>
      <c r="H73" s="78"/>
      <c r="I73" s="78"/>
      <c r="J73" s="78"/>
      <c r="K73" s="78"/>
      <c r="L73" s="29">
        <v>310</v>
      </c>
      <c r="M73" s="28"/>
      <c r="N73" s="27" t="s">
        <v>35</v>
      </c>
      <c r="O73" s="26">
        <v>3</v>
      </c>
      <c r="P73" s="25">
        <v>10</v>
      </c>
      <c r="Q73" s="24">
        <v>310</v>
      </c>
      <c r="R73" s="23" t="s">
        <v>140</v>
      </c>
      <c r="S73" s="22">
        <v>240</v>
      </c>
      <c r="T73" s="21" t="s">
        <v>3</v>
      </c>
      <c r="U73" s="18">
        <v>146992</v>
      </c>
      <c r="V73" s="20"/>
      <c r="W73" s="19">
        <v>56992</v>
      </c>
      <c r="X73" s="18">
        <v>16992</v>
      </c>
      <c r="Y73" s="17" t="s">
        <v>139</v>
      </c>
      <c r="Z73" s="16"/>
      <c r="AA73" s="15"/>
    </row>
    <row r="74" spans="1:27" ht="43.5" customHeight="1" x14ac:dyDescent="0.25">
      <c r="A74" s="30"/>
      <c r="B74" s="80" t="s">
        <v>138</v>
      </c>
      <c r="C74" s="80"/>
      <c r="D74" s="80"/>
      <c r="E74" s="80"/>
      <c r="F74" s="80"/>
      <c r="G74" s="80"/>
      <c r="H74" s="80"/>
      <c r="I74" s="80"/>
      <c r="J74" s="80"/>
      <c r="K74" s="80"/>
      <c r="L74" s="29">
        <v>314</v>
      </c>
      <c r="M74" s="28"/>
      <c r="N74" s="35" t="s">
        <v>138</v>
      </c>
      <c r="O74" s="34">
        <v>3</v>
      </c>
      <c r="P74" s="33">
        <v>14</v>
      </c>
      <c r="Q74" s="24">
        <v>314</v>
      </c>
      <c r="R74" s="32" t="s">
        <v>9</v>
      </c>
      <c r="S74" s="31" t="s">
        <v>9</v>
      </c>
      <c r="T74" s="21">
        <v>0</v>
      </c>
      <c r="U74" s="4">
        <v>1500</v>
      </c>
      <c r="V74" s="20"/>
      <c r="W74" s="5">
        <v>500</v>
      </c>
      <c r="X74" s="4">
        <v>0</v>
      </c>
      <c r="Y74" s="17" t="s">
        <v>48</v>
      </c>
      <c r="Z74" s="16"/>
      <c r="AA74" s="15"/>
    </row>
    <row r="75" spans="1:27" ht="92.25" customHeight="1" x14ac:dyDescent="0.25">
      <c r="A75" s="30"/>
      <c r="B75" s="38"/>
      <c r="C75" s="39"/>
      <c r="D75" s="79" t="s">
        <v>137</v>
      </c>
      <c r="E75" s="79"/>
      <c r="F75" s="79"/>
      <c r="G75" s="79"/>
      <c r="H75" s="79"/>
      <c r="I75" s="79"/>
      <c r="J75" s="79"/>
      <c r="K75" s="79"/>
      <c r="L75" s="29">
        <v>314</v>
      </c>
      <c r="M75" s="28"/>
      <c r="N75" s="35" t="s">
        <v>136</v>
      </c>
      <c r="O75" s="34">
        <v>3</v>
      </c>
      <c r="P75" s="33">
        <v>14</v>
      </c>
      <c r="Q75" s="24">
        <v>314</v>
      </c>
      <c r="R75" s="32" t="s">
        <v>135</v>
      </c>
      <c r="S75" s="31" t="s">
        <v>9</v>
      </c>
      <c r="T75" s="21" t="s">
        <v>3</v>
      </c>
      <c r="U75" s="4">
        <v>1000</v>
      </c>
      <c r="V75" s="20"/>
      <c r="W75" s="5">
        <v>0</v>
      </c>
      <c r="X75" s="4">
        <v>0</v>
      </c>
      <c r="Y75" s="17" t="s">
        <v>48</v>
      </c>
      <c r="Z75" s="16"/>
      <c r="AA75" s="15"/>
    </row>
    <row r="76" spans="1:27" ht="43.5" customHeight="1" x14ac:dyDescent="0.25">
      <c r="A76" s="30"/>
      <c r="B76" s="38"/>
      <c r="C76" s="38"/>
      <c r="D76" s="37"/>
      <c r="E76" s="37"/>
      <c r="F76" s="37"/>
      <c r="G76" s="36"/>
      <c r="H76" s="82" t="s">
        <v>134</v>
      </c>
      <c r="I76" s="82"/>
      <c r="J76" s="82"/>
      <c r="K76" s="82"/>
      <c r="L76" s="29">
        <v>314</v>
      </c>
      <c r="M76" s="28"/>
      <c r="N76" s="35" t="s">
        <v>133</v>
      </c>
      <c r="O76" s="34">
        <v>3</v>
      </c>
      <c r="P76" s="33">
        <v>14</v>
      </c>
      <c r="Q76" s="24">
        <v>314</v>
      </c>
      <c r="R76" s="32" t="s">
        <v>132</v>
      </c>
      <c r="S76" s="31" t="s">
        <v>9</v>
      </c>
      <c r="T76" s="21" t="s">
        <v>3</v>
      </c>
      <c r="U76" s="4">
        <v>1000</v>
      </c>
      <c r="V76" s="20"/>
      <c r="W76" s="5">
        <v>0</v>
      </c>
      <c r="X76" s="4">
        <v>0</v>
      </c>
      <c r="Y76" s="17" t="s">
        <v>48</v>
      </c>
      <c r="Z76" s="16"/>
      <c r="AA76" s="15"/>
    </row>
    <row r="77" spans="1:27" ht="29.25" customHeight="1" x14ac:dyDescent="0.25">
      <c r="A77" s="30"/>
      <c r="B77" s="78">
        <v>200</v>
      </c>
      <c r="C77" s="78"/>
      <c r="D77" s="78"/>
      <c r="E77" s="78"/>
      <c r="F77" s="78"/>
      <c r="G77" s="78"/>
      <c r="H77" s="78"/>
      <c r="I77" s="78"/>
      <c r="J77" s="78"/>
      <c r="K77" s="78"/>
      <c r="L77" s="29">
        <v>314</v>
      </c>
      <c r="M77" s="28"/>
      <c r="N77" s="27" t="s">
        <v>36</v>
      </c>
      <c r="O77" s="26">
        <v>3</v>
      </c>
      <c r="P77" s="25">
        <v>14</v>
      </c>
      <c r="Q77" s="24">
        <v>314</v>
      </c>
      <c r="R77" s="23" t="s">
        <v>132</v>
      </c>
      <c r="S77" s="22">
        <v>200</v>
      </c>
      <c r="T77" s="21" t="s">
        <v>3</v>
      </c>
      <c r="U77" s="18">
        <v>1000</v>
      </c>
      <c r="V77" s="20"/>
      <c r="W77" s="19">
        <v>0</v>
      </c>
      <c r="X77" s="18">
        <v>0</v>
      </c>
      <c r="Y77" s="17" t="s">
        <v>48</v>
      </c>
      <c r="Z77" s="16"/>
      <c r="AA77" s="15"/>
    </row>
    <row r="78" spans="1:27" ht="43.5" customHeight="1" x14ac:dyDescent="0.25">
      <c r="A78" s="30"/>
      <c r="B78" s="78">
        <v>240</v>
      </c>
      <c r="C78" s="78"/>
      <c r="D78" s="78"/>
      <c r="E78" s="78"/>
      <c r="F78" s="78"/>
      <c r="G78" s="78"/>
      <c r="H78" s="78"/>
      <c r="I78" s="78"/>
      <c r="J78" s="78"/>
      <c r="K78" s="78"/>
      <c r="L78" s="29">
        <v>314</v>
      </c>
      <c r="M78" s="28"/>
      <c r="N78" s="27" t="s">
        <v>35</v>
      </c>
      <c r="O78" s="26">
        <v>3</v>
      </c>
      <c r="P78" s="25">
        <v>14</v>
      </c>
      <c r="Q78" s="24">
        <v>314</v>
      </c>
      <c r="R78" s="23" t="s">
        <v>132</v>
      </c>
      <c r="S78" s="22">
        <v>240</v>
      </c>
      <c r="T78" s="21" t="s">
        <v>3</v>
      </c>
      <c r="U78" s="18">
        <v>1000</v>
      </c>
      <c r="V78" s="20"/>
      <c r="W78" s="19">
        <v>0</v>
      </c>
      <c r="X78" s="18">
        <v>0</v>
      </c>
      <c r="Y78" s="17" t="s">
        <v>48</v>
      </c>
      <c r="Z78" s="16"/>
      <c r="AA78" s="15"/>
    </row>
    <row r="79" spans="1:27" ht="171.75" customHeight="1" x14ac:dyDescent="0.25">
      <c r="A79" s="30"/>
      <c r="B79" s="38"/>
      <c r="C79" s="39"/>
      <c r="D79" s="79" t="s">
        <v>131</v>
      </c>
      <c r="E79" s="79"/>
      <c r="F79" s="79"/>
      <c r="G79" s="79"/>
      <c r="H79" s="79"/>
      <c r="I79" s="79"/>
      <c r="J79" s="79"/>
      <c r="K79" s="79"/>
      <c r="L79" s="29">
        <v>314</v>
      </c>
      <c r="M79" s="28"/>
      <c r="N79" s="35" t="s">
        <v>130</v>
      </c>
      <c r="O79" s="34">
        <v>3</v>
      </c>
      <c r="P79" s="33">
        <v>14</v>
      </c>
      <c r="Q79" s="24">
        <v>314</v>
      </c>
      <c r="R79" s="32" t="s">
        <v>129</v>
      </c>
      <c r="S79" s="31" t="s">
        <v>9</v>
      </c>
      <c r="T79" s="21" t="s">
        <v>3</v>
      </c>
      <c r="U79" s="4">
        <v>500</v>
      </c>
      <c r="V79" s="20"/>
      <c r="W79" s="5">
        <v>500</v>
      </c>
      <c r="X79" s="4">
        <v>0</v>
      </c>
      <c r="Y79" s="17" t="s">
        <v>48</v>
      </c>
      <c r="Z79" s="16"/>
      <c r="AA79" s="15"/>
    </row>
    <row r="80" spans="1:27" ht="72" customHeight="1" x14ac:dyDescent="0.25">
      <c r="A80" s="30"/>
      <c r="B80" s="38"/>
      <c r="C80" s="38"/>
      <c r="D80" s="37"/>
      <c r="E80" s="37"/>
      <c r="F80" s="37"/>
      <c r="G80" s="36"/>
      <c r="H80" s="82" t="s">
        <v>128</v>
      </c>
      <c r="I80" s="82"/>
      <c r="J80" s="82"/>
      <c r="K80" s="82"/>
      <c r="L80" s="29">
        <v>314</v>
      </c>
      <c r="M80" s="28"/>
      <c r="N80" s="35" t="s">
        <v>127</v>
      </c>
      <c r="O80" s="34">
        <v>3</v>
      </c>
      <c r="P80" s="33">
        <v>14</v>
      </c>
      <c r="Q80" s="24">
        <v>314</v>
      </c>
      <c r="R80" s="32" t="s">
        <v>126</v>
      </c>
      <c r="S80" s="31" t="s">
        <v>9</v>
      </c>
      <c r="T80" s="21" t="s">
        <v>3</v>
      </c>
      <c r="U80" s="4">
        <v>500</v>
      </c>
      <c r="V80" s="20"/>
      <c r="W80" s="5">
        <v>500</v>
      </c>
      <c r="X80" s="4">
        <v>0</v>
      </c>
      <c r="Y80" s="17" t="s">
        <v>48</v>
      </c>
      <c r="Z80" s="16"/>
      <c r="AA80" s="15"/>
    </row>
    <row r="81" spans="1:27" ht="29.25" customHeight="1" x14ac:dyDescent="0.25">
      <c r="A81" s="30"/>
      <c r="B81" s="78">
        <v>200</v>
      </c>
      <c r="C81" s="78"/>
      <c r="D81" s="78"/>
      <c r="E81" s="78"/>
      <c r="F81" s="78"/>
      <c r="G81" s="78"/>
      <c r="H81" s="78"/>
      <c r="I81" s="78"/>
      <c r="J81" s="78"/>
      <c r="K81" s="78"/>
      <c r="L81" s="29">
        <v>314</v>
      </c>
      <c r="M81" s="28"/>
      <c r="N81" s="27" t="s">
        <v>36</v>
      </c>
      <c r="O81" s="26">
        <v>3</v>
      </c>
      <c r="P81" s="25">
        <v>14</v>
      </c>
      <c r="Q81" s="24">
        <v>314</v>
      </c>
      <c r="R81" s="23" t="s">
        <v>126</v>
      </c>
      <c r="S81" s="22">
        <v>200</v>
      </c>
      <c r="T81" s="21" t="s">
        <v>3</v>
      </c>
      <c r="U81" s="18">
        <v>500</v>
      </c>
      <c r="V81" s="20"/>
      <c r="W81" s="19">
        <v>500</v>
      </c>
      <c r="X81" s="18">
        <v>0</v>
      </c>
      <c r="Y81" s="17" t="s">
        <v>48</v>
      </c>
      <c r="Z81" s="16"/>
      <c r="AA81" s="15"/>
    </row>
    <row r="82" spans="1:27" ht="43.5" customHeight="1" x14ac:dyDescent="0.25">
      <c r="A82" s="30"/>
      <c r="B82" s="78">
        <v>240</v>
      </c>
      <c r="C82" s="78"/>
      <c r="D82" s="78"/>
      <c r="E82" s="78"/>
      <c r="F82" s="78"/>
      <c r="G82" s="78"/>
      <c r="H82" s="78"/>
      <c r="I82" s="78"/>
      <c r="J82" s="78"/>
      <c r="K82" s="78"/>
      <c r="L82" s="29">
        <v>314</v>
      </c>
      <c r="M82" s="28"/>
      <c r="N82" s="27" t="s">
        <v>35</v>
      </c>
      <c r="O82" s="26">
        <v>3</v>
      </c>
      <c r="P82" s="25">
        <v>14</v>
      </c>
      <c r="Q82" s="24">
        <v>314</v>
      </c>
      <c r="R82" s="23" t="s">
        <v>126</v>
      </c>
      <c r="S82" s="22">
        <v>240</v>
      </c>
      <c r="T82" s="21" t="s">
        <v>3</v>
      </c>
      <c r="U82" s="18">
        <v>500</v>
      </c>
      <c r="V82" s="20"/>
      <c r="W82" s="19">
        <v>500</v>
      </c>
      <c r="X82" s="18">
        <v>0</v>
      </c>
      <c r="Y82" s="17" t="s">
        <v>48</v>
      </c>
      <c r="Z82" s="16"/>
      <c r="AA82" s="15"/>
    </row>
    <row r="83" spans="1:27" ht="17.25" customHeight="1" x14ac:dyDescent="0.25">
      <c r="A83" s="30"/>
      <c r="B83" s="80" t="s">
        <v>125</v>
      </c>
      <c r="C83" s="80"/>
      <c r="D83" s="80"/>
      <c r="E83" s="80"/>
      <c r="F83" s="80"/>
      <c r="G83" s="80"/>
      <c r="H83" s="80"/>
      <c r="I83" s="80"/>
      <c r="J83" s="80"/>
      <c r="K83" s="80"/>
      <c r="L83" s="29">
        <v>412</v>
      </c>
      <c r="M83" s="28"/>
      <c r="N83" s="35" t="s">
        <v>125</v>
      </c>
      <c r="O83" s="34">
        <v>4</v>
      </c>
      <c r="P83" s="33">
        <v>0</v>
      </c>
      <c r="Q83" s="24">
        <v>0</v>
      </c>
      <c r="R83" s="32" t="s">
        <v>9</v>
      </c>
      <c r="S83" s="31" t="s">
        <v>9</v>
      </c>
      <c r="T83" s="21">
        <v>0</v>
      </c>
      <c r="U83" s="4">
        <f>U84+U89+U97+U113</f>
        <v>38875580.68</v>
      </c>
      <c r="V83" s="20"/>
      <c r="W83" s="5">
        <v>30139110.859999999</v>
      </c>
      <c r="X83" s="4">
        <v>7427417</v>
      </c>
      <c r="Y83" s="17" t="s">
        <v>45</v>
      </c>
      <c r="Z83" s="16"/>
      <c r="AA83" s="15"/>
    </row>
    <row r="84" spans="1:27" ht="17.25" customHeight="1" x14ac:dyDescent="0.25">
      <c r="A84" s="30"/>
      <c r="B84" s="80" t="s">
        <v>124</v>
      </c>
      <c r="C84" s="80"/>
      <c r="D84" s="80"/>
      <c r="E84" s="80"/>
      <c r="F84" s="80"/>
      <c r="G84" s="80"/>
      <c r="H84" s="80"/>
      <c r="I84" s="80"/>
      <c r="J84" s="80"/>
      <c r="K84" s="80"/>
      <c r="L84" s="29">
        <v>406</v>
      </c>
      <c r="M84" s="28"/>
      <c r="N84" s="35" t="s">
        <v>124</v>
      </c>
      <c r="O84" s="34">
        <v>4</v>
      </c>
      <c r="P84" s="33">
        <v>6</v>
      </c>
      <c r="Q84" s="24">
        <v>406</v>
      </c>
      <c r="R84" s="32" t="s">
        <v>9</v>
      </c>
      <c r="S84" s="31" t="s">
        <v>9</v>
      </c>
      <c r="T84" s="21">
        <v>0</v>
      </c>
      <c r="U84" s="4">
        <v>230000</v>
      </c>
      <c r="V84" s="20"/>
      <c r="W84" s="5">
        <v>140000</v>
      </c>
      <c r="X84" s="4">
        <v>140000</v>
      </c>
      <c r="Y84" s="17" t="s">
        <v>107</v>
      </c>
      <c r="Z84" s="16"/>
      <c r="AA84" s="15"/>
    </row>
    <row r="85" spans="1:27" ht="29.25" customHeight="1" x14ac:dyDescent="0.25">
      <c r="A85" s="30"/>
      <c r="B85" s="38"/>
      <c r="C85" s="39"/>
      <c r="D85" s="79" t="s">
        <v>14</v>
      </c>
      <c r="E85" s="79"/>
      <c r="F85" s="79"/>
      <c r="G85" s="79"/>
      <c r="H85" s="79"/>
      <c r="I85" s="79"/>
      <c r="J85" s="79"/>
      <c r="K85" s="79"/>
      <c r="L85" s="29">
        <v>406</v>
      </c>
      <c r="M85" s="28"/>
      <c r="N85" s="35" t="s">
        <v>13</v>
      </c>
      <c r="O85" s="34">
        <v>4</v>
      </c>
      <c r="P85" s="33">
        <v>6</v>
      </c>
      <c r="Q85" s="24">
        <v>406</v>
      </c>
      <c r="R85" s="32" t="s">
        <v>12</v>
      </c>
      <c r="S85" s="31" t="s">
        <v>9</v>
      </c>
      <c r="T85" s="21" t="s">
        <v>3</v>
      </c>
      <c r="U85" s="4">
        <v>230000</v>
      </c>
      <c r="V85" s="20"/>
      <c r="W85" s="5">
        <v>140000</v>
      </c>
      <c r="X85" s="4">
        <v>140000</v>
      </c>
      <c r="Y85" s="17" t="s">
        <v>107</v>
      </c>
      <c r="Z85" s="16"/>
      <c r="AA85" s="15"/>
    </row>
    <row r="86" spans="1:27" ht="29.25" customHeight="1" x14ac:dyDescent="0.25">
      <c r="A86" s="30"/>
      <c r="B86" s="38"/>
      <c r="C86" s="38"/>
      <c r="D86" s="37"/>
      <c r="E86" s="37"/>
      <c r="F86" s="37"/>
      <c r="G86" s="36"/>
      <c r="H86" s="82" t="s">
        <v>123</v>
      </c>
      <c r="I86" s="82"/>
      <c r="J86" s="82"/>
      <c r="K86" s="82"/>
      <c r="L86" s="29">
        <v>406</v>
      </c>
      <c r="M86" s="28"/>
      <c r="N86" s="35" t="s">
        <v>122</v>
      </c>
      <c r="O86" s="34">
        <v>4</v>
      </c>
      <c r="P86" s="33">
        <v>6</v>
      </c>
      <c r="Q86" s="24">
        <v>406</v>
      </c>
      <c r="R86" s="32" t="s">
        <v>121</v>
      </c>
      <c r="S86" s="31" t="s">
        <v>9</v>
      </c>
      <c r="T86" s="21" t="s">
        <v>3</v>
      </c>
      <c r="U86" s="4">
        <v>230000</v>
      </c>
      <c r="V86" s="20"/>
      <c r="W86" s="5">
        <v>140000</v>
      </c>
      <c r="X86" s="4">
        <v>140000</v>
      </c>
      <c r="Y86" s="17" t="s">
        <v>107</v>
      </c>
      <c r="Z86" s="16"/>
      <c r="AA86" s="15"/>
    </row>
    <row r="87" spans="1:27" ht="29.25" customHeight="1" x14ac:dyDescent="0.25">
      <c r="A87" s="30"/>
      <c r="B87" s="78">
        <v>200</v>
      </c>
      <c r="C87" s="78"/>
      <c r="D87" s="78"/>
      <c r="E87" s="78"/>
      <c r="F87" s="78"/>
      <c r="G87" s="78"/>
      <c r="H87" s="78"/>
      <c r="I87" s="78"/>
      <c r="J87" s="78"/>
      <c r="K87" s="78"/>
      <c r="L87" s="29">
        <v>406</v>
      </c>
      <c r="M87" s="28"/>
      <c r="N87" s="27" t="s">
        <v>36</v>
      </c>
      <c r="O87" s="26">
        <v>4</v>
      </c>
      <c r="P87" s="25">
        <v>6</v>
      </c>
      <c r="Q87" s="24">
        <v>406</v>
      </c>
      <c r="R87" s="23" t="s">
        <v>121</v>
      </c>
      <c r="S87" s="22">
        <v>200</v>
      </c>
      <c r="T87" s="21" t="s">
        <v>3</v>
      </c>
      <c r="U87" s="18">
        <v>230000</v>
      </c>
      <c r="V87" s="20"/>
      <c r="W87" s="19">
        <v>140000</v>
      </c>
      <c r="X87" s="18">
        <v>140000</v>
      </c>
      <c r="Y87" s="17" t="s">
        <v>107</v>
      </c>
      <c r="Z87" s="16"/>
      <c r="AA87" s="15"/>
    </row>
    <row r="88" spans="1:27" ht="43.5" customHeight="1" x14ac:dyDescent="0.25">
      <c r="A88" s="30"/>
      <c r="B88" s="78">
        <v>240</v>
      </c>
      <c r="C88" s="78"/>
      <c r="D88" s="78"/>
      <c r="E88" s="78"/>
      <c r="F88" s="78"/>
      <c r="G88" s="78"/>
      <c r="H88" s="78"/>
      <c r="I88" s="78"/>
      <c r="J88" s="78"/>
      <c r="K88" s="78"/>
      <c r="L88" s="29">
        <v>406</v>
      </c>
      <c r="M88" s="28"/>
      <c r="N88" s="27" t="s">
        <v>35</v>
      </c>
      <c r="O88" s="26">
        <v>4</v>
      </c>
      <c r="P88" s="25">
        <v>6</v>
      </c>
      <c r="Q88" s="24">
        <v>406</v>
      </c>
      <c r="R88" s="23" t="s">
        <v>121</v>
      </c>
      <c r="S88" s="22">
        <v>240</v>
      </c>
      <c r="T88" s="21" t="s">
        <v>3</v>
      </c>
      <c r="U88" s="18">
        <v>230000</v>
      </c>
      <c r="V88" s="20"/>
      <c r="W88" s="19">
        <v>140000</v>
      </c>
      <c r="X88" s="18">
        <v>140000</v>
      </c>
      <c r="Y88" s="17" t="s">
        <v>107</v>
      </c>
      <c r="Z88" s="16"/>
      <c r="AA88" s="15"/>
    </row>
    <row r="89" spans="1:27" ht="17.25" customHeight="1" x14ac:dyDescent="0.25">
      <c r="A89" s="30"/>
      <c r="B89" s="80" t="s">
        <v>120</v>
      </c>
      <c r="C89" s="80"/>
      <c r="D89" s="80"/>
      <c r="E89" s="80"/>
      <c r="F89" s="80"/>
      <c r="G89" s="80"/>
      <c r="H89" s="80"/>
      <c r="I89" s="80"/>
      <c r="J89" s="80"/>
      <c r="K89" s="80"/>
      <c r="L89" s="29">
        <v>408</v>
      </c>
      <c r="M89" s="28"/>
      <c r="N89" s="35" t="s">
        <v>120</v>
      </c>
      <c r="O89" s="34">
        <v>4</v>
      </c>
      <c r="P89" s="33">
        <v>8</v>
      </c>
      <c r="Q89" s="24">
        <v>408</v>
      </c>
      <c r="R89" s="32" t="s">
        <v>9</v>
      </c>
      <c r="S89" s="31" t="s">
        <v>9</v>
      </c>
      <c r="T89" s="21">
        <v>0</v>
      </c>
      <c r="U89" s="4">
        <v>1640017</v>
      </c>
      <c r="V89" s="20"/>
      <c r="W89" s="5">
        <v>1640017</v>
      </c>
      <c r="X89" s="4">
        <v>1640017</v>
      </c>
      <c r="Y89" s="17" t="s">
        <v>45</v>
      </c>
      <c r="Z89" s="16"/>
      <c r="AA89" s="15"/>
    </row>
    <row r="90" spans="1:27" ht="29.25" customHeight="1" x14ac:dyDescent="0.25">
      <c r="A90" s="30"/>
      <c r="B90" s="38"/>
      <c r="C90" s="39"/>
      <c r="D90" s="79" t="s">
        <v>14</v>
      </c>
      <c r="E90" s="79"/>
      <c r="F90" s="79"/>
      <c r="G90" s="79"/>
      <c r="H90" s="79"/>
      <c r="I90" s="79"/>
      <c r="J90" s="79"/>
      <c r="K90" s="79"/>
      <c r="L90" s="29">
        <v>408</v>
      </c>
      <c r="M90" s="28"/>
      <c r="N90" s="35" t="s">
        <v>13</v>
      </c>
      <c r="O90" s="34">
        <v>4</v>
      </c>
      <c r="P90" s="33">
        <v>8</v>
      </c>
      <c r="Q90" s="24">
        <v>408</v>
      </c>
      <c r="R90" s="32" t="s">
        <v>12</v>
      </c>
      <c r="S90" s="31" t="s">
        <v>9</v>
      </c>
      <c r="T90" s="21" t="s">
        <v>3</v>
      </c>
      <c r="U90" s="4">
        <v>1640017</v>
      </c>
      <c r="V90" s="20"/>
      <c r="W90" s="5">
        <v>1640017</v>
      </c>
      <c r="X90" s="4">
        <v>1640017</v>
      </c>
      <c r="Y90" s="17" t="s">
        <v>45</v>
      </c>
      <c r="Z90" s="16"/>
      <c r="AA90" s="15"/>
    </row>
    <row r="91" spans="1:27" ht="43.5" customHeight="1" x14ac:dyDescent="0.25">
      <c r="A91" s="30"/>
      <c r="B91" s="38"/>
      <c r="C91" s="38"/>
      <c r="D91" s="37"/>
      <c r="E91" s="37"/>
      <c r="F91" s="37"/>
      <c r="G91" s="36"/>
      <c r="H91" s="82" t="s">
        <v>119</v>
      </c>
      <c r="I91" s="82"/>
      <c r="J91" s="82"/>
      <c r="K91" s="82"/>
      <c r="L91" s="29">
        <v>408</v>
      </c>
      <c r="M91" s="28"/>
      <c r="N91" s="35" t="s">
        <v>118</v>
      </c>
      <c r="O91" s="34">
        <v>4</v>
      </c>
      <c r="P91" s="33">
        <v>8</v>
      </c>
      <c r="Q91" s="24">
        <v>408</v>
      </c>
      <c r="R91" s="32" t="s">
        <v>117</v>
      </c>
      <c r="S91" s="31" t="s">
        <v>9</v>
      </c>
      <c r="T91" s="21" t="s">
        <v>3</v>
      </c>
      <c r="U91" s="4">
        <v>1623600</v>
      </c>
      <c r="V91" s="20"/>
      <c r="W91" s="5">
        <v>1623600</v>
      </c>
      <c r="X91" s="4">
        <v>1623600</v>
      </c>
      <c r="Y91" s="17" t="s">
        <v>116</v>
      </c>
      <c r="Z91" s="16"/>
      <c r="AA91" s="15"/>
    </row>
    <row r="92" spans="1:27" ht="29.25" customHeight="1" x14ac:dyDescent="0.25">
      <c r="A92" s="30"/>
      <c r="B92" s="78">
        <v>200</v>
      </c>
      <c r="C92" s="78"/>
      <c r="D92" s="78"/>
      <c r="E92" s="78"/>
      <c r="F92" s="78"/>
      <c r="G92" s="78"/>
      <c r="H92" s="78"/>
      <c r="I92" s="78"/>
      <c r="J92" s="78"/>
      <c r="K92" s="78"/>
      <c r="L92" s="29">
        <v>408</v>
      </c>
      <c r="M92" s="28"/>
      <c r="N92" s="27" t="s">
        <v>36</v>
      </c>
      <c r="O92" s="26">
        <v>4</v>
      </c>
      <c r="P92" s="25">
        <v>8</v>
      </c>
      <c r="Q92" s="24">
        <v>408</v>
      </c>
      <c r="R92" s="23" t="s">
        <v>117</v>
      </c>
      <c r="S92" s="22">
        <v>200</v>
      </c>
      <c r="T92" s="21" t="s">
        <v>3</v>
      </c>
      <c r="U92" s="18">
        <v>1623600</v>
      </c>
      <c r="V92" s="20"/>
      <c r="W92" s="19">
        <v>1623600</v>
      </c>
      <c r="X92" s="18">
        <v>1623600</v>
      </c>
      <c r="Y92" s="17" t="s">
        <v>116</v>
      </c>
      <c r="Z92" s="16"/>
      <c r="AA92" s="15"/>
    </row>
    <row r="93" spans="1:27" ht="43.5" customHeight="1" x14ac:dyDescent="0.25">
      <c r="A93" s="30"/>
      <c r="B93" s="78">
        <v>240</v>
      </c>
      <c r="C93" s="78"/>
      <c r="D93" s="78"/>
      <c r="E93" s="78"/>
      <c r="F93" s="78"/>
      <c r="G93" s="78"/>
      <c r="H93" s="78"/>
      <c r="I93" s="78"/>
      <c r="J93" s="78"/>
      <c r="K93" s="78"/>
      <c r="L93" s="29">
        <v>408</v>
      </c>
      <c r="M93" s="28"/>
      <c r="N93" s="27" t="s">
        <v>35</v>
      </c>
      <c r="O93" s="26">
        <v>4</v>
      </c>
      <c r="P93" s="25">
        <v>8</v>
      </c>
      <c r="Q93" s="24">
        <v>408</v>
      </c>
      <c r="R93" s="23" t="s">
        <v>117</v>
      </c>
      <c r="S93" s="22">
        <v>240</v>
      </c>
      <c r="T93" s="21" t="s">
        <v>3</v>
      </c>
      <c r="U93" s="18">
        <v>1623600</v>
      </c>
      <c r="V93" s="20"/>
      <c r="W93" s="19">
        <v>1623600</v>
      </c>
      <c r="X93" s="18">
        <v>1623600</v>
      </c>
      <c r="Y93" s="17" t="s">
        <v>116</v>
      </c>
      <c r="Z93" s="16"/>
      <c r="AA93" s="15"/>
    </row>
    <row r="94" spans="1:27" ht="67.5" customHeight="1" x14ac:dyDescent="0.25">
      <c r="A94" s="30"/>
      <c r="B94" s="38"/>
      <c r="C94" s="38"/>
      <c r="D94" s="37"/>
      <c r="E94" s="37"/>
      <c r="F94" s="37"/>
      <c r="G94" s="36"/>
      <c r="H94" s="82" t="s">
        <v>115</v>
      </c>
      <c r="I94" s="82"/>
      <c r="J94" s="82"/>
      <c r="K94" s="82"/>
      <c r="L94" s="29">
        <v>408</v>
      </c>
      <c r="M94" s="28"/>
      <c r="N94" s="35" t="s">
        <v>114</v>
      </c>
      <c r="O94" s="34">
        <v>4</v>
      </c>
      <c r="P94" s="33">
        <v>8</v>
      </c>
      <c r="Q94" s="24">
        <v>408</v>
      </c>
      <c r="R94" s="32" t="s">
        <v>113</v>
      </c>
      <c r="S94" s="31" t="s">
        <v>9</v>
      </c>
      <c r="T94" s="21" t="s">
        <v>3</v>
      </c>
      <c r="U94" s="4">
        <v>16400</v>
      </c>
      <c r="V94" s="20"/>
      <c r="W94" s="5">
        <v>16400</v>
      </c>
      <c r="X94" s="4">
        <v>16400</v>
      </c>
      <c r="Y94" s="17" t="s">
        <v>112</v>
      </c>
      <c r="Z94" s="16"/>
      <c r="AA94" s="15"/>
    </row>
    <row r="95" spans="1:27" ht="29.25" customHeight="1" x14ac:dyDescent="0.25">
      <c r="A95" s="30"/>
      <c r="B95" s="78">
        <v>200</v>
      </c>
      <c r="C95" s="78"/>
      <c r="D95" s="78"/>
      <c r="E95" s="78"/>
      <c r="F95" s="78"/>
      <c r="G95" s="78"/>
      <c r="H95" s="78"/>
      <c r="I95" s="78"/>
      <c r="J95" s="78"/>
      <c r="K95" s="78"/>
      <c r="L95" s="29">
        <v>408</v>
      </c>
      <c r="M95" s="28"/>
      <c r="N95" s="27" t="s">
        <v>36</v>
      </c>
      <c r="O95" s="26">
        <v>4</v>
      </c>
      <c r="P95" s="25">
        <v>8</v>
      </c>
      <c r="Q95" s="24">
        <v>408</v>
      </c>
      <c r="R95" s="23" t="s">
        <v>113</v>
      </c>
      <c r="S95" s="22">
        <v>200</v>
      </c>
      <c r="T95" s="21" t="s">
        <v>3</v>
      </c>
      <c r="U95" s="18">
        <v>16400</v>
      </c>
      <c r="V95" s="20"/>
      <c r="W95" s="19">
        <v>16400</v>
      </c>
      <c r="X95" s="18">
        <v>16400</v>
      </c>
      <c r="Y95" s="17" t="s">
        <v>112</v>
      </c>
      <c r="Z95" s="16"/>
      <c r="AA95" s="15"/>
    </row>
    <row r="96" spans="1:27" ht="43.5" customHeight="1" x14ac:dyDescent="0.25">
      <c r="A96" s="30"/>
      <c r="B96" s="78">
        <v>240</v>
      </c>
      <c r="C96" s="78"/>
      <c r="D96" s="78"/>
      <c r="E96" s="78"/>
      <c r="F96" s="78"/>
      <c r="G96" s="78"/>
      <c r="H96" s="78"/>
      <c r="I96" s="78"/>
      <c r="J96" s="78"/>
      <c r="K96" s="78"/>
      <c r="L96" s="29">
        <v>408</v>
      </c>
      <c r="M96" s="28"/>
      <c r="N96" s="27" t="s">
        <v>35</v>
      </c>
      <c r="O96" s="26">
        <v>4</v>
      </c>
      <c r="P96" s="25">
        <v>8</v>
      </c>
      <c r="Q96" s="24">
        <v>408</v>
      </c>
      <c r="R96" s="23" t="s">
        <v>113</v>
      </c>
      <c r="S96" s="22">
        <v>240</v>
      </c>
      <c r="T96" s="21" t="s">
        <v>3</v>
      </c>
      <c r="U96" s="18">
        <v>16400</v>
      </c>
      <c r="V96" s="20"/>
      <c r="W96" s="19">
        <v>16400</v>
      </c>
      <c r="X96" s="18">
        <v>16400</v>
      </c>
      <c r="Y96" s="17" t="s">
        <v>112</v>
      </c>
      <c r="Z96" s="16"/>
      <c r="AA96" s="15"/>
    </row>
    <row r="97" spans="1:27" ht="17.25" customHeight="1" x14ac:dyDescent="0.25">
      <c r="A97" s="30"/>
      <c r="B97" s="80" t="s">
        <v>111</v>
      </c>
      <c r="C97" s="80"/>
      <c r="D97" s="80"/>
      <c r="E97" s="80"/>
      <c r="F97" s="80"/>
      <c r="G97" s="80"/>
      <c r="H97" s="80"/>
      <c r="I97" s="80"/>
      <c r="J97" s="80"/>
      <c r="K97" s="80"/>
      <c r="L97" s="29">
        <v>409</v>
      </c>
      <c r="M97" s="28"/>
      <c r="N97" s="35" t="s">
        <v>111</v>
      </c>
      <c r="O97" s="34">
        <v>4</v>
      </c>
      <c r="P97" s="33">
        <v>9</v>
      </c>
      <c r="Q97" s="24">
        <v>409</v>
      </c>
      <c r="R97" s="32" t="s">
        <v>9</v>
      </c>
      <c r="S97" s="31" t="s">
        <v>9</v>
      </c>
      <c r="T97" s="21">
        <v>0</v>
      </c>
      <c r="U97" s="4">
        <v>36904563.68</v>
      </c>
      <c r="V97" s="20"/>
      <c r="W97" s="5">
        <v>28359093.859999999</v>
      </c>
      <c r="X97" s="4">
        <v>5647400</v>
      </c>
      <c r="Y97" s="17" t="s">
        <v>45</v>
      </c>
      <c r="Z97" s="16"/>
      <c r="AA97" s="15"/>
    </row>
    <row r="98" spans="1:27" ht="61.5" customHeight="1" x14ac:dyDescent="0.25">
      <c r="A98" s="30"/>
      <c r="B98" s="60"/>
      <c r="C98" s="51"/>
      <c r="D98" s="60"/>
      <c r="E98" s="60"/>
      <c r="F98" s="60"/>
      <c r="G98" s="60"/>
      <c r="H98" s="60"/>
      <c r="I98" s="60"/>
      <c r="J98" s="60"/>
      <c r="K98" s="60"/>
      <c r="L98" s="29"/>
      <c r="M98" s="28"/>
      <c r="N98" s="35" t="s">
        <v>205</v>
      </c>
      <c r="O98" s="34">
        <v>4</v>
      </c>
      <c r="P98" s="33">
        <v>9</v>
      </c>
      <c r="Q98" s="24"/>
      <c r="R98" s="32" t="s">
        <v>206</v>
      </c>
      <c r="S98" s="31"/>
      <c r="T98" s="61"/>
      <c r="U98" s="5">
        <v>2000</v>
      </c>
      <c r="V98" s="5">
        <v>2000</v>
      </c>
      <c r="W98" s="4">
        <v>2000</v>
      </c>
      <c r="X98" s="4">
        <v>2000</v>
      </c>
      <c r="Y98" s="17"/>
      <c r="Z98" s="16"/>
      <c r="AA98" s="15"/>
    </row>
    <row r="99" spans="1:27" ht="52.5" customHeight="1" x14ac:dyDescent="0.25">
      <c r="A99" s="30"/>
      <c r="B99" s="60"/>
      <c r="C99" s="51"/>
      <c r="D99" s="60"/>
      <c r="E99" s="60"/>
      <c r="F99" s="60"/>
      <c r="G99" s="60"/>
      <c r="H99" s="60"/>
      <c r="I99" s="60"/>
      <c r="J99" s="60"/>
      <c r="K99" s="60"/>
      <c r="L99" s="29"/>
      <c r="M99" s="28"/>
      <c r="N99" s="27" t="s">
        <v>36</v>
      </c>
      <c r="O99" s="34">
        <v>4</v>
      </c>
      <c r="P99" s="33">
        <v>9</v>
      </c>
      <c r="Q99" s="24"/>
      <c r="R99" s="32" t="s">
        <v>206</v>
      </c>
      <c r="S99" s="59">
        <v>200</v>
      </c>
      <c r="T99" s="61"/>
      <c r="U99" s="5">
        <v>2000</v>
      </c>
      <c r="V99" s="5">
        <v>2000</v>
      </c>
      <c r="W99" s="4">
        <v>2000</v>
      </c>
      <c r="X99" s="4">
        <v>2000</v>
      </c>
      <c r="Y99" s="17"/>
      <c r="Z99" s="16"/>
      <c r="AA99" s="15"/>
    </row>
    <row r="100" spans="1:27" ht="69" customHeight="1" x14ac:dyDescent="0.25">
      <c r="A100" s="30"/>
      <c r="B100" s="60"/>
      <c r="C100" s="51"/>
      <c r="D100" s="60"/>
      <c r="E100" s="60"/>
      <c r="F100" s="60"/>
      <c r="G100" s="60"/>
      <c r="H100" s="60"/>
      <c r="I100" s="60"/>
      <c r="J100" s="60"/>
      <c r="K100" s="60"/>
      <c r="L100" s="29"/>
      <c r="M100" s="28"/>
      <c r="N100" s="27" t="s">
        <v>35</v>
      </c>
      <c r="O100" s="26">
        <v>4</v>
      </c>
      <c r="P100" s="25">
        <v>9</v>
      </c>
      <c r="Q100" s="24"/>
      <c r="R100" s="32" t="s">
        <v>206</v>
      </c>
      <c r="S100" s="59">
        <v>240</v>
      </c>
      <c r="T100" s="61"/>
      <c r="U100" s="5">
        <v>2000</v>
      </c>
      <c r="V100" s="5">
        <v>2000</v>
      </c>
      <c r="W100" s="4">
        <v>2000</v>
      </c>
      <c r="X100" s="4">
        <v>2000</v>
      </c>
      <c r="Y100" s="17"/>
      <c r="Z100" s="16"/>
      <c r="AA100" s="15"/>
    </row>
    <row r="101" spans="1:27" ht="29.25" customHeight="1" x14ac:dyDescent="0.25">
      <c r="A101" s="30"/>
      <c r="B101" s="38"/>
      <c r="C101" s="39"/>
      <c r="D101" s="79" t="s">
        <v>14</v>
      </c>
      <c r="E101" s="79"/>
      <c r="F101" s="79"/>
      <c r="G101" s="79"/>
      <c r="H101" s="79"/>
      <c r="I101" s="79"/>
      <c r="J101" s="79"/>
      <c r="K101" s="79"/>
      <c r="L101" s="29">
        <v>409</v>
      </c>
      <c r="M101" s="28"/>
      <c r="N101" s="35" t="s">
        <v>13</v>
      </c>
      <c r="O101" s="34">
        <v>4</v>
      </c>
      <c r="P101" s="33">
        <v>9</v>
      </c>
      <c r="Q101" s="24">
        <v>409</v>
      </c>
      <c r="R101" s="32" t="s">
        <v>12</v>
      </c>
      <c r="S101" s="31" t="s">
        <v>9</v>
      </c>
      <c r="T101" s="21" t="s">
        <v>3</v>
      </c>
      <c r="U101" s="4">
        <f>U102+U107+U110</f>
        <v>36902563.68</v>
      </c>
      <c r="V101" s="20"/>
      <c r="W101" s="5">
        <v>28357093.859999999</v>
      </c>
      <c r="X101" s="4">
        <v>5645400</v>
      </c>
      <c r="Y101" s="17" t="s">
        <v>45</v>
      </c>
      <c r="Z101" s="16"/>
      <c r="AA101" s="15"/>
    </row>
    <row r="102" spans="1:27" ht="43.5" customHeight="1" x14ac:dyDescent="0.25">
      <c r="A102" s="30"/>
      <c r="B102" s="38"/>
      <c r="C102" s="38"/>
      <c r="D102" s="37"/>
      <c r="E102" s="37"/>
      <c r="F102" s="37"/>
      <c r="G102" s="36"/>
      <c r="H102" s="82" t="s">
        <v>110</v>
      </c>
      <c r="I102" s="82"/>
      <c r="J102" s="82"/>
      <c r="K102" s="82"/>
      <c r="L102" s="29">
        <v>409</v>
      </c>
      <c r="M102" s="28"/>
      <c r="N102" s="35" t="s">
        <v>109</v>
      </c>
      <c r="O102" s="34">
        <v>4</v>
      </c>
      <c r="P102" s="33">
        <v>9</v>
      </c>
      <c r="Q102" s="24">
        <v>409</v>
      </c>
      <c r="R102" s="32" t="s">
        <v>108</v>
      </c>
      <c r="S102" s="31" t="s">
        <v>9</v>
      </c>
      <c r="T102" s="21" t="s">
        <v>3</v>
      </c>
      <c r="U102" s="4">
        <v>9284263.6799999997</v>
      </c>
      <c r="V102" s="20"/>
      <c r="W102" s="5">
        <v>5406202</v>
      </c>
      <c r="X102" s="4">
        <v>5645400</v>
      </c>
      <c r="Y102" s="17" t="s">
        <v>107</v>
      </c>
      <c r="Z102" s="16"/>
      <c r="AA102" s="15"/>
    </row>
    <row r="103" spans="1:27" ht="29.25" customHeight="1" x14ac:dyDescent="0.25">
      <c r="A103" s="30"/>
      <c r="B103" s="78">
        <v>200</v>
      </c>
      <c r="C103" s="78"/>
      <c r="D103" s="78"/>
      <c r="E103" s="78"/>
      <c r="F103" s="78"/>
      <c r="G103" s="78"/>
      <c r="H103" s="78"/>
      <c r="I103" s="78"/>
      <c r="J103" s="78"/>
      <c r="K103" s="78"/>
      <c r="L103" s="29">
        <v>409</v>
      </c>
      <c r="M103" s="28"/>
      <c r="N103" s="27" t="s">
        <v>36</v>
      </c>
      <c r="O103" s="26">
        <v>4</v>
      </c>
      <c r="P103" s="25">
        <v>9</v>
      </c>
      <c r="Q103" s="24">
        <v>409</v>
      </c>
      <c r="R103" s="23" t="s">
        <v>108</v>
      </c>
      <c r="S103" s="22">
        <v>200</v>
      </c>
      <c r="T103" s="21" t="s">
        <v>3</v>
      </c>
      <c r="U103" s="18">
        <v>9234263.6799999997</v>
      </c>
      <c r="V103" s="20"/>
      <c r="W103" s="5">
        <v>5406202</v>
      </c>
      <c r="X103" s="4">
        <v>5645400</v>
      </c>
      <c r="Y103" s="17" t="s">
        <v>107</v>
      </c>
      <c r="Z103" s="16"/>
      <c r="AA103" s="15"/>
    </row>
    <row r="104" spans="1:27" ht="43.5" customHeight="1" x14ac:dyDescent="0.25">
      <c r="A104" s="30"/>
      <c r="B104" s="78">
        <v>240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29">
        <v>409</v>
      </c>
      <c r="M104" s="28"/>
      <c r="N104" s="27" t="s">
        <v>35</v>
      </c>
      <c r="O104" s="26">
        <v>4</v>
      </c>
      <c r="P104" s="25">
        <v>9</v>
      </c>
      <c r="Q104" s="24">
        <v>409</v>
      </c>
      <c r="R104" s="23" t="s">
        <v>108</v>
      </c>
      <c r="S104" s="22">
        <v>240</v>
      </c>
      <c r="T104" s="21" t="s">
        <v>3</v>
      </c>
      <c r="U104" s="18">
        <v>9234263.6799999997</v>
      </c>
      <c r="V104" s="20"/>
      <c r="W104" s="5">
        <v>5406202</v>
      </c>
      <c r="X104" s="4">
        <v>5645400</v>
      </c>
      <c r="Y104" s="17" t="s">
        <v>107</v>
      </c>
      <c r="Z104" s="16"/>
      <c r="AA104" s="15"/>
    </row>
    <row r="105" spans="1:27" ht="43.5" customHeight="1" x14ac:dyDescent="0.25">
      <c r="A105" s="30"/>
      <c r="B105" s="67"/>
      <c r="C105" s="67"/>
      <c r="D105" s="67"/>
      <c r="E105" s="67"/>
      <c r="F105" s="67"/>
      <c r="G105" s="64"/>
      <c r="H105" s="67"/>
      <c r="I105" s="67"/>
      <c r="J105" s="67"/>
      <c r="K105" s="67"/>
      <c r="L105" s="29"/>
      <c r="M105" s="28"/>
      <c r="N105" s="27" t="s">
        <v>42</v>
      </c>
      <c r="O105" s="26">
        <v>4</v>
      </c>
      <c r="P105" s="25">
        <v>9</v>
      </c>
      <c r="Q105" s="24"/>
      <c r="R105" s="68" t="s">
        <v>108</v>
      </c>
      <c r="S105" s="70">
        <v>800</v>
      </c>
      <c r="T105" s="69"/>
      <c r="U105" s="18">
        <v>50000</v>
      </c>
      <c r="V105" s="20"/>
      <c r="W105" s="5">
        <v>0</v>
      </c>
      <c r="X105" s="4">
        <v>0</v>
      </c>
      <c r="Y105" s="17"/>
      <c r="Z105" s="16"/>
      <c r="AA105" s="15"/>
    </row>
    <row r="106" spans="1:27" ht="43.5" customHeight="1" x14ac:dyDescent="0.25">
      <c r="A106" s="30"/>
      <c r="B106" s="67"/>
      <c r="C106" s="67"/>
      <c r="D106" s="67"/>
      <c r="E106" s="67"/>
      <c r="F106" s="67"/>
      <c r="G106" s="64"/>
      <c r="H106" s="67"/>
      <c r="I106" s="67"/>
      <c r="J106" s="67"/>
      <c r="K106" s="67"/>
      <c r="L106" s="29"/>
      <c r="M106" s="28"/>
      <c r="N106" s="27" t="s">
        <v>41</v>
      </c>
      <c r="O106" s="26">
        <v>4</v>
      </c>
      <c r="P106" s="25">
        <v>9</v>
      </c>
      <c r="Q106" s="24"/>
      <c r="R106" s="68" t="s">
        <v>108</v>
      </c>
      <c r="S106" s="70">
        <v>850</v>
      </c>
      <c r="T106" s="69"/>
      <c r="U106" s="18">
        <v>50000</v>
      </c>
      <c r="V106" s="20"/>
      <c r="W106" s="5">
        <v>0</v>
      </c>
      <c r="X106" s="4">
        <v>0</v>
      </c>
      <c r="Y106" s="17"/>
      <c r="Z106" s="16"/>
      <c r="AA106" s="15"/>
    </row>
    <row r="107" spans="1:27" ht="57.75" customHeight="1" x14ac:dyDescent="0.25">
      <c r="A107" s="30"/>
      <c r="B107" s="38"/>
      <c r="C107" s="38"/>
      <c r="D107" s="37"/>
      <c r="E107" s="37"/>
      <c r="F107" s="37"/>
      <c r="G107" s="36"/>
      <c r="H107" s="82" t="s">
        <v>106</v>
      </c>
      <c r="I107" s="82"/>
      <c r="J107" s="82"/>
      <c r="K107" s="82"/>
      <c r="L107" s="29">
        <v>409</v>
      </c>
      <c r="M107" s="28"/>
      <c r="N107" s="35" t="s">
        <v>105</v>
      </c>
      <c r="O107" s="34">
        <v>4</v>
      </c>
      <c r="P107" s="33">
        <v>9</v>
      </c>
      <c r="Q107" s="24">
        <v>409</v>
      </c>
      <c r="R107" s="32" t="s">
        <v>104</v>
      </c>
      <c r="S107" s="31" t="s">
        <v>9</v>
      </c>
      <c r="T107" s="21" t="s">
        <v>3</v>
      </c>
      <c r="U107" s="4">
        <v>27302900</v>
      </c>
      <c r="V107" s="20"/>
      <c r="W107" s="5">
        <v>22655493.859999999</v>
      </c>
      <c r="X107" s="4">
        <v>0</v>
      </c>
      <c r="Y107" s="17" t="s">
        <v>103</v>
      </c>
      <c r="Z107" s="16"/>
      <c r="AA107" s="15"/>
    </row>
    <row r="108" spans="1:27" ht="29.25" customHeight="1" x14ac:dyDescent="0.25">
      <c r="A108" s="30"/>
      <c r="B108" s="78">
        <v>200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29">
        <v>409</v>
      </c>
      <c r="M108" s="28"/>
      <c r="N108" s="27" t="s">
        <v>36</v>
      </c>
      <c r="O108" s="26">
        <v>4</v>
      </c>
      <c r="P108" s="25">
        <v>9</v>
      </c>
      <c r="Q108" s="24">
        <v>409</v>
      </c>
      <c r="R108" s="23" t="s">
        <v>104</v>
      </c>
      <c r="S108" s="22">
        <v>200</v>
      </c>
      <c r="T108" s="21" t="s">
        <v>3</v>
      </c>
      <c r="U108" s="18">
        <v>27302900</v>
      </c>
      <c r="V108" s="20"/>
      <c r="W108" s="66">
        <v>22655493.859999999</v>
      </c>
      <c r="X108" s="18">
        <v>0</v>
      </c>
      <c r="Y108" s="17" t="s">
        <v>103</v>
      </c>
      <c r="Z108" s="16"/>
      <c r="AA108" s="15"/>
    </row>
    <row r="109" spans="1:27" ht="43.5" customHeight="1" x14ac:dyDescent="0.25">
      <c r="A109" s="30"/>
      <c r="B109" s="78">
        <v>240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29">
        <v>409</v>
      </c>
      <c r="M109" s="28"/>
      <c r="N109" s="27" t="s">
        <v>35</v>
      </c>
      <c r="O109" s="26">
        <v>4</v>
      </c>
      <c r="P109" s="25">
        <v>9</v>
      </c>
      <c r="Q109" s="24">
        <v>409</v>
      </c>
      <c r="R109" s="23" t="s">
        <v>104</v>
      </c>
      <c r="S109" s="22">
        <v>240</v>
      </c>
      <c r="T109" s="21" t="s">
        <v>3</v>
      </c>
      <c r="U109" s="18">
        <v>27302900</v>
      </c>
      <c r="V109" s="20"/>
      <c r="W109" s="66">
        <v>22655493.859999999</v>
      </c>
      <c r="X109" s="18">
        <v>0</v>
      </c>
      <c r="Y109" s="17" t="s">
        <v>103</v>
      </c>
      <c r="Z109" s="16"/>
      <c r="AA109" s="15"/>
    </row>
    <row r="110" spans="1:27" ht="100.5" customHeight="1" x14ac:dyDescent="0.25">
      <c r="A110" s="30"/>
      <c r="B110" s="38"/>
      <c r="C110" s="38"/>
      <c r="D110" s="37"/>
      <c r="E110" s="37"/>
      <c r="F110" s="37"/>
      <c r="G110" s="36"/>
      <c r="H110" s="82" t="s">
        <v>102</v>
      </c>
      <c r="I110" s="82"/>
      <c r="J110" s="82"/>
      <c r="K110" s="82"/>
      <c r="L110" s="29">
        <v>409</v>
      </c>
      <c r="M110" s="28"/>
      <c r="N110" s="35" t="s">
        <v>101</v>
      </c>
      <c r="O110" s="34">
        <v>4</v>
      </c>
      <c r="P110" s="33">
        <v>9</v>
      </c>
      <c r="Q110" s="24">
        <v>409</v>
      </c>
      <c r="R110" s="32" t="s">
        <v>100</v>
      </c>
      <c r="S110" s="31" t="s">
        <v>9</v>
      </c>
      <c r="T110" s="21" t="s">
        <v>3</v>
      </c>
      <c r="U110" s="4">
        <v>315400</v>
      </c>
      <c r="V110" s="20"/>
      <c r="W110" s="5">
        <v>295398</v>
      </c>
      <c r="X110" s="4">
        <v>0</v>
      </c>
      <c r="Y110" s="17" t="s">
        <v>64</v>
      </c>
      <c r="Z110" s="16"/>
      <c r="AA110" s="15"/>
    </row>
    <row r="111" spans="1:27" ht="29.25" customHeight="1" x14ac:dyDescent="0.25">
      <c r="A111" s="30"/>
      <c r="B111" s="78">
        <v>200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29">
        <v>409</v>
      </c>
      <c r="M111" s="28"/>
      <c r="N111" s="27" t="s">
        <v>36</v>
      </c>
      <c r="O111" s="26">
        <v>4</v>
      </c>
      <c r="P111" s="25">
        <v>9</v>
      </c>
      <c r="Q111" s="24">
        <v>409</v>
      </c>
      <c r="R111" s="23" t="s">
        <v>100</v>
      </c>
      <c r="S111" s="22">
        <v>200</v>
      </c>
      <c r="T111" s="21" t="s">
        <v>3</v>
      </c>
      <c r="U111" s="18">
        <v>315400</v>
      </c>
      <c r="V111" s="20"/>
      <c r="W111" s="19">
        <v>295398</v>
      </c>
      <c r="X111" s="18">
        <v>0</v>
      </c>
      <c r="Y111" s="17" t="s">
        <v>64</v>
      </c>
      <c r="Z111" s="16"/>
      <c r="AA111" s="15"/>
    </row>
    <row r="112" spans="1:27" ht="43.5" customHeight="1" x14ac:dyDescent="0.25">
      <c r="A112" s="30"/>
      <c r="B112" s="78">
        <v>240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29">
        <v>409</v>
      </c>
      <c r="M112" s="28"/>
      <c r="N112" s="27" t="s">
        <v>35</v>
      </c>
      <c r="O112" s="26">
        <v>4</v>
      </c>
      <c r="P112" s="25">
        <v>9</v>
      </c>
      <c r="Q112" s="24">
        <v>409</v>
      </c>
      <c r="R112" s="23" t="s">
        <v>100</v>
      </c>
      <c r="S112" s="22">
        <v>240</v>
      </c>
      <c r="T112" s="21" t="s">
        <v>3</v>
      </c>
      <c r="U112" s="18">
        <v>315400</v>
      </c>
      <c r="V112" s="20"/>
      <c r="W112" s="19">
        <v>295398</v>
      </c>
      <c r="X112" s="18">
        <v>0</v>
      </c>
      <c r="Y112" s="17" t="s">
        <v>64</v>
      </c>
      <c r="Z112" s="16"/>
      <c r="AA112" s="15"/>
    </row>
    <row r="113" spans="1:27" ht="29.25" customHeight="1" x14ac:dyDescent="0.25">
      <c r="A113" s="30"/>
      <c r="B113" s="80" t="s">
        <v>99</v>
      </c>
      <c r="C113" s="80"/>
      <c r="D113" s="80"/>
      <c r="E113" s="80"/>
      <c r="F113" s="80"/>
      <c r="G113" s="80"/>
      <c r="H113" s="80"/>
      <c r="I113" s="80"/>
      <c r="J113" s="80"/>
      <c r="K113" s="80"/>
      <c r="L113" s="29">
        <v>412</v>
      </c>
      <c r="M113" s="28"/>
      <c r="N113" s="35" t="s">
        <v>99</v>
      </c>
      <c r="O113" s="34">
        <v>4</v>
      </c>
      <c r="P113" s="33">
        <v>12</v>
      </c>
      <c r="Q113" s="24">
        <v>412</v>
      </c>
      <c r="R113" s="32" t="s">
        <v>9</v>
      </c>
      <c r="S113" s="31" t="s">
        <v>9</v>
      </c>
      <c r="T113" s="21">
        <v>0</v>
      </c>
      <c r="U113" s="4">
        <v>101000</v>
      </c>
      <c r="V113" s="20"/>
      <c r="W113" s="5">
        <v>0</v>
      </c>
      <c r="X113" s="4">
        <v>0</v>
      </c>
      <c r="Y113" s="17" t="s">
        <v>48</v>
      </c>
      <c r="Z113" s="16"/>
      <c r="AA113" s="15"/>
    </row>
    <row r="114" spans="1:27" ht="72" customHeight="1" x14ac:dyDescent="0.25">
      <c r="A114" s="30"/>
      <c r="B114" s="38"/>
      <c r="C114" s="39"/>
      <c r="D114" s="79" t="s">
        <v>98</v>
      </c>
      <c r="E114" s="79"/>
      <c r="F114" s="79"/>
      <c r="G114" s="79"/>
      <c r="H114" s="79"/>
      <c r="I114" s="79"/>
      <c r="J114" s="79"/>
      <c r="K114" s="79"/>
      <c r="L114" s="29">
        <v>412</v>
      </c>
      <c r="M114" s="28"/>
      <c r="N114" s="35" t="s">
        <v>97</v>
      </c>
      <c r="O114" s="34">
        <v>4</v>
      </c>
      <c r="P114" s="33">
        <v>12</v>
      </c>
      <c r="Q114" s="24">
        <v>412</v>
      </c>
      <c r="R114" s="32" t="s">
        <v>96</v>
      </c>
      <c r="S114" s="31" t="s">
        <v>9</v>
      </c>
      <c r="T114" s="21" t="s">
        <v>3</v>
      </c>
      <c r="U114" s="4">
        <v>1000</v>
      </c>
      <c r="V114" s="20"/>
      <c r="W114" s="5">
        <v>0</v>
      </c>
      <c r="X114" s="4">
        <v>0</v>
      </c>
      <c r="Y114" s="17" t="s">
        <v>48</v>
      </c>
      <c r="Z114" s="16"/>
      <c r="AA114" s="15"/>
    </row>
    <row r="115" spans="1:27" ht="29.25" customHeight="1" x14ac:dyDescent="0.25">
      <c r="A115" s="30"/>
      <c r="B115" s="38"/>
      <c r="C115" s="38"/>
      <c r="D115" s="37"/>
      <c r="E115" s="37"/>
      <c r="F115" s="37"/>
      <c r="G115" s="36"/>
      <c r="H115" s="82" t="s">
        <v>95</v>
      </c>
      <c r="I115" s="82"/>
      <c r="J115" s="82"/>
      <c r="K115" s="82"/>
      <c r="L115" s="29">
        <v>412</v>
      </c>
      <c r="M115" s="28"/>
      <c r="N115" s="35" t="s">
        <v>94</v>
      </c>
      <c r="O115" s="34">
        <v>4</v>
      </c>
      <c r="P115" s="33">
        <v>12</v>
      </c>
      <c r="Q115" s="24">
        <v>412</v>
      </c>
      <c r="R115" s="32" t="s">
        <v>93</v>
      </c>
      <c r="S115" s="31" t="s">
        <v>9</v>
      </c>
      <c r="T115" s="21" t="s">
        <v>3</v>
      </c>
      <c r="U115" s="4">
        <v>1000</v>
      </c>
      <c r="V115" s="20"/>
      <c r="W115" s="5">
        <v>0</v>
      </c>
      <c r="X115" s="4">
        <v>0</v>
      </c>
      <c r="Y115" s="17" t="s">
        <v>48</v>
      </c>
      <c r="Z115" s="16"/>
      <c r="AA115" s="15"/>
    </row>
    <row r="116" spans="1:27" ht="29.25" customHeight="1" x14ac:dyDescent="0.25">
      <c r="A116" s="30"/>
      <c r="B116" s="78">
        <v>200</v>
      </c>
      <c r="C116" s="78"/>
      <c r="D116" s="78"/>
      <c r="E116" s="78"/>
      <c r="F116" s="78"/>
      <c r="G116" s="78"/>
      <c r="H116" s="78"/>
      <c r="I116" s="78"/>
      <c r="J116" s="78"/>
      <c r="K116" s="78"/>
      <c r="L116" s="29">
        <v>412</v>
      </c>
      <c r="M116" s="28"/>
      <c r="N116" s="27" t="s">
        <v>36</v>
      </c>
      <c r="O116" s="26">
        <v>4</v>
      </c>
      <c r="P116" s="25">
        <v>12</v>
      </c>
      <c r="Q116" s="24">
        <v>412</v>
      </c>
      <c r="R116" s="23" t="s">
        <v>93</v>
      </c>
      <c r="S116" s="22">
        <v>200</v>
      </c>
      <c r="T116" s="21" t="s">
        <v>3</v>
      </c>
      <c r="U116" s="18">
        <v>1000</v>
      </c>
      <c r="V116" s="20"/>
      <c r="W116" s="19">
        <v>0</v>
      </c>
      <c r="X116" s="18">
        <v>0</v>
      </c>
      <c r="Y116" s="17" t="s">
        <v>48</v>
      </c>
      <c r="Z116" s="16"/>
      <c r="AA116" s="15"/>
    </row>
    <row r="117" spans="1:27" ht="43.5" customHeight="1" x14ac:dyDescent="0.25">
      <c r="A117" s="30"/>
      <c r="B117" s="78">
        <v>240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29">
        <v>412</v>
      </c>
      <c r="M117" s="28"/>
      <c r="N117" s="27" t="s">
        <v>35</v>
      </c>
      <c r="O117" s="26">
        <v>4</v>
      </c>
      <c r="P117" s="25">
        <v>12</v>
      </c>
      <c r="Q117" s="24">
        <v>412</v>
      </c>
      <c r="R117" s="23" t="s">
        <v>93</v>
      </c>
      <c r="S117" s="22">
        <v>240</v>
      </c>
      <c r="T117" s="21" t="s">
        <v>3</v>
      </c>
      <c r="U117" s="18">
        <v>1000</v>
      </c>
      <c r="V117" s="20"/>
      <c r="W117" s="19">
        <v>0</v>
      </c>
      <c r="X117" s="18">
        <v>0</v>
      </c>
      <c r="Y117" s="17" t="s">
        <v>48</v>
      </c>
      <c r="Z117" s="16"/>
      <c r="AA117" s="15"/>
    </row>
    <row r="118" spans="1:27" ht="43.5" customHeight="1" x14ac:dyDescent="0.25">
      <c r="A118" s="30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29"/>
      <c r="M118" s="28"/>
      <c r="N118" s="52" t="s">
        <v>207</v>
      </c>
      <c r="O118" s="34">
        <v>4</v>
      </c>
      <c r="P118" s="33">
        <v>12</v>
      </c>
      <c r="Q118" s="24"/>
      <c r="R118" s="54" t="s">
        <v>12</v>
      </c>
      <c r="S118" s="59"/>
      <c r="T118" s="61"/>
      <c r="U118" s="66">
        <v>100000</v>
      </c>
      <c r="V118" s="20"/>
      <c r="W118" s="19">
        <v>0</v>
      </c>
      <c r="X118" s="18">
        <v>0</v>
      </c>
      <c r="Y118" s="17"/>
      <c r="Z118" s="16"/>
      <c r="AA118" s="15"/>
    </row>
    <row r="119" spans="1:27" ht="43.5" customHeight="1" x14ac:dyDescent="0.25">
      <c r="A119" s="30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29"/>
      <c r="M119" s="28"/>
      <c r="N119" s="55" t="s">
        <v>208</v>
      </c>
      <c r="O119" s="34">
        <v>4</v>
      </c>
      <c r="P119" s="33">
        <v>12</v>
      </c>
      <c r="Q119" s="24"/>
      <c r="R119" s="57" t="s">
        <v>209</v>
      </c>
      <c r="S119" s="59"/>
      <c r="T119" s="61"/>
      <c r="U119" s="66">
        <v>100000</v>
      </c>
      <c r="V119" s="20"/>
      <c r="W119" s="19">
        <v>0</v>
      </c>
      <c r="X119" s="18">
        <v>0</v>
      </c>
      <c r="Y119" s="17"/>
      <c r="Z119" s="16"/>
      <c r="AA119" s="15"/>
    </row>
    <row r="120" spans="1:27" ht="43.5" customHeight="1" x14ac:dyDescent="0.25">
      <c r="A120" s="30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29"/>
      <c r="M120" s="28"/>
      <c r="N120" s="55" t="s">
        <v>36</v>
      </c>
      <c r="O120" s="26">
        <v>4</v>
      </c>
      <c r="P120" s="25">
        <v>12</v>
      </c>
      <c r="Q120" s="24"/>
      <c r="R120" s="57" t="s">
        <v>209</v>
      </c>
      <c r="S120" s="59">
        <v>200</v>
      </c>
      <c r="T120" s="61"/>
      <c r="U120" s="66">
        <v>100000</v>
      </c>
      <c r="V120" s="20"/>
      <c r="W120" s="19">
        <v>0</v>
      </c>
      <c r="X120" s="18">
        <v>0</v>
      </c>
      <c r="Y120" s="17"/>
      <c r="Z120" s="16"/>
      <c r="AA120" s="15"/>
    </row>
    <row r="121" spans="1:27" ht="43.5" customHeight="1" x14ac:dyDescent="0.25">
      <c r="A121" s="30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29"/>
      <c r="M121" s="28"/>
      <c r="N121" s="55" t="s">
        <v>35</v>
      </c>
      <c r="O121" s="26">
        <v>4</v>
      </c>
      <c r="P121" s="25">
        <v>12</v>
      </c>
      <c r="Q121" s="24"/>
      <c r="R121" s="57" t="s">
        <v>209</v>
      </c>
      <c r="S121" s="59">
        <v>240</v>
      </c>
      <c r="T121" s="61"/>
      <c r="U121" s="66">
        <v>100000</v>
      </c>
      <c r="V121" s="20"/>
      <c r="W121" s="19">
        <v>0</v>
      </c>
      <c r="X121" s="18">
        <v>0</v>
      </c>
      <c r="Y121" s="17"/>
      <c r="Z121" s="16"/>
      <c r="AA121" s="15"/>
    </row>
    <row r="122" spans="1:27" ht="29.25" customHeight="1" x14ac:dyDescent="0.25">
      <c r="A122" s="30"/>
      <c r="B122" s="80" t="s">
        <v>92</v>
      </c>
      <c r="C122" s="80"/>
      <c r="D122" s="80"/>
      <c r="E122" s="80"/>
      <c r="F122" s="80"/>
      <c r="G122" s="80"/>
      <c r="H122" s="80"/>
      <c r="I122" s="80"/>
      <c r="J122" s="80"/>
      <c r="K122" s="80"/>
      <c r="L122" s="29">
        <v>503</v>
      </c>
      <c r="M122" s="28"/>
      <c r="N122" s="35" t="s">
        <v>92</v>
      </c>
      <c r="O122" s="34">
        <v>5</v>
      </c>
      <c r="P122" s="33">
        <v>0</v>
      </c>
      <c r="Q122" s="24">
        <v>0</v>
      </c>
      <c r="R122" s="32" t="s">
        <v>9</v>
      </c>
      <c r="S122" s="31" t="s">
        <v>9</v>
      </c>
      <c r="T122" s="21">
        <v>0</v>
      </c>
      <c r="U122" s="4">
        <v>22461525.32</v>
      </c>
      <c r="V122" s="20"/>
      <c r="W122" s="5">
        <v>7431783.5</v>
      </c>
      <c r="X122" s="4">
        <v>6369050</v>
      </c>
      <c r="Y122" s="17" t="s">
        <v>45</v>
      </c>
      <c r="Z122" s="16"/>
      <c r="AA122" s="15"/>
    </row>
    <row r="123" spans="1:27" ht="17.25" customHeight="1" x14ac:dyDescent="0.25">
      <c r="A123" s="30"/>
      <c r="B123" s="80" t="s">
        <v>91</v>
      </c>
      <c r="C123" s="80"/>
      <c r="D123" s="80"/>
      <c r="E123" s="80"/>
      <c r="F123" s="80"/>
      <c r="G123" s="80"/>
      <c r="H123" s="80"/>
      <c r="I123" s="80"/>
      <c r="J123" s="80"/>
      <c r="K123" s="80"/>
      <c r="L123" s="29">
        <v>501</v>
      </c>
      <c r="M123" s="28"/>
      <c r="N123" s="35" t="s">
        <v>91</v>
      </c>
      <c r="O123" s="34">
        <v>5</v>
      </c>
      <c r="P123" s="33">
        <v>1</v>
      </c>
      <c r="Q123" s="24">
        <v>501</v>
      </c>
      <c r="R123" s="32" t="s">
        <v>9</v>
      </c>
      <c r="S123" s="31" t="s">
        <v>9</v>
      </c>
      <c r="T123" s="21">
        <v>0</v>
      </c>
      <c r="U123" s="4">
        <v>1100000</v>
      </c>
      <c r="V123" s="20"/>
      <c r="W123" s="5">
        <v>800000</v>
      </c>
      <c r="X123" s="4">
        <v>800000</v>
      </c>
      <c r="Y123" s="17" t="s">
        <v>71</v>
      </c>
      <c r="Z123" s="16"/>
      <c r="AA123" s="15"/>
    </row>
    <row r="124" spans="1:27" ht="29.25" customHeight="1" x14ac:dyDescent="0.25">
      <c r="A124" s="30"/>
      <c r="B124" s="38"/>
      <c r="C124" s="39"/>
      <c r="D124" s="79" t="s">
        <v>14</v>
      </c>
      <c r="E124" s="79"/>
      <c r="F124" s="79"/>
      <c r="G124" s="79"/>
      <c r="H124" s="79"/>
      <c r="I124" s="79"/>
      <c r="J124" s="79"/>
      <c r="K124" s="79"/>
      <c r="L124" s="29">
        <v>501</v>
      </c>
      <c r="M124" s="28"/>
      <c r="N124" s="35" t="s">
        <v>13</v>
      </c>
      <c r="O124" s="34">
        <v>5</v>
      </c>
      <c r="P124" s="33">
        <v>1</v>
      </c>
      <c r="Q124" s="24">
        <v>501</v>
      </c>
      <c r="R124" s="32" t="s">
        <v>12</v>
      </c>
      <c r="S124" s="31" t="s">
        <v>9</v>
      </c>
      <c r="T124" s="21" t="s">
        <v>3</v>
      </c>
      <c r="U124" s="4">
        <v>1100000</v>
      </c>
      <c r="V124" s="20"/>
      <c r="W124" s="5">
        <v>800000</v>
      </c>
      <c r="X124" s="4">
        <v>800000</v>
      </c>
      <c r="Y124" s="17" t="s">
        <v>71</v>
      </c>
      <c r="Z124" s="16"/>
      <c r="AA124" s="15"/>
    </row>
    <row r="125" spans="1:27" ht="17.25" customHeight="1" x14ac:dyDescent="0.25">
      <c r="A125" s="30"/>
      <c r="B125" s="38"/>
      <c r="C125" s="38"/>
      <c r="D125" s="37"/>
      <c r="E125" s="37"/>
      <c r="F125" s="37"/>
      <c r="G125" s="36"/>
      <c r="H125" s="82" t="s">
        <v>90</v>
      </c>
      <c r="I125" s="82"/>
      <c r="J125" s="82"/>
      <c r="K125" s="82"/>
      <c r="L125" s="29">
        <v>501</v>
      </c>
      <c r="M125" s="28"/>
      <c r="N125" s="35" t="s">
        <v>89</v>
      </c>
      <c r="O125" s="34">
        <v>5</v>
      </c>
      <c r="P125" s="33">
        <v>1</v>
      </c>
      <c r="Q125" s="24">
        <v>501</v>
      </c>
      <c r="R125" s="32" t="s">
        <v>88</v>
      </c>
      <c r="S125" s="31" t="s">
        <v>9</v>
      </c>
      <c r="T125" s="21" t="s">
        <v>3</v>
      </c>
      <c r="U125" s="4">
        <v>1100000</v>
      </c>
      <c r="V125" s="20"/>
      <c r="W125" s="5">
        <v>800000</v>
      </c>
      <c r="X125" s="4">
        <v>800000</v>
      </c>
      <c r="Y125" s="17" t="s">
        <v>71</v>
      </c>
      <c r="Z125" s="16"/>
      <c r="AA125" s="15"/>
    </row>
    <row r="126" spans="1:27" ht="29.25" customHeight="1" x14ac:dyDescent="0.25">
      <c r="A126" s="30"/>
      <c r="B126" s="78">
        <v>200</v>
      </c>
      <c r="C126" s="78"/>
      <c r="D126" s="78"/>
      <c r="E126" s="78"/>
      <c r="F126" s="78"/>
      <c r="G126" s="78"/>
      <c r="H126" s="78"/>
      <c r="I126" s="78"/>
      <c r="J126" s="78"/>
      <c r="K126" s="78"/>
      <c r="L126" s="29">
        <v>501</v>
      </c>
      <c r="M126" s="28"/>
      <c r="N126" s="27" t="s">
        <v>36</v>
      </c>
      <c r="O126" s="26">
        <v>5</v>
      </c>
      <c r="P126" s="25">
        <v>1</v>
      </c>
      <c r="Q126" s="24">
        <v>501</v>
      </c>
      <c r="R126" s="23" t="s">
        <v>88</v>
      </c>
      <c r="S126" s="22">
        <v>200</v>
      </c>
      <c r="T126" s="21" t="s">
        <v>3</v>
      </c>
      <c r="U126" s="18">
        <v>1100000</v>
      </c>
      <c r="V126" s="20"/>
      <c r="W126" s="19">
        <v>800000</v>
      </c>
      <c r="X126" s="18">
        <v>800000</v>
      </c>
      <c r="Y126" s="17" t="s">
        <v>71</v>
      </c>
      <c r="Z126" s="16"/>
      <c r="AA126" s="15"/>
    </row>
    <row r="127" spans="1:27" ht="43.5" customHeight="1" x14ac:dyDescent="0.25">
      <c r="A127" s="30"/>
      <c r="B127" s="78">
        <v>240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29">
        <v>501</v>
      </c>
      <c r="M127" s="28"/>
      <c r="N127" s="27" t="s">
        <v>35</v>
      </c>
      <c r="O127" s="26">
        <v>5</v>
      </c>
      <c r="P127" s="25">
        <v>1</v>
      </c>
      <c r="Q127" s="24">
        <v>501</v>
      </c>
      <c r="R127" s="23" t="s">
        <v>88</v>
      </c>
      <c r="S127" s="22">
        <v>240</v>
      </c>
      <c r="T127" s="21" t="s">
        <v>3</v>
      </c>
      <c r="U127" s="18">
        <v>1100000</v>
      </c>
      <c r="V127" s="20"/>
      <c r="W127" s="19">
        <v>800000</v>
      </c>
      <c r="X127" s="18">
        <v>800000</v>
      </c>
      <c r="Y127" s="17" t="s">
        <v>71</v>
      </c>
      <c r="Z127" s="16"/>
      <c r="AA127" s="15"/>
    </row>
    <row r="128" spans="1:27" ht="17.25" customHeight="1" x14ac:dyDescent="0.25">
      <c r="A128" s="30"/>
      <c r="B128" s="80" t="s">
        <v>87</v>
      </c>
      <c r="C128" s="80"/>
      <c r="D128" s="80"/>
      <c r="E128" s="80"/>
      <c r="F128" s="80"/>
      <c r="G128" s="80"/>
      <c r="H128" s="80"/>
      <c r="I128" s="80"/>
      <c r="J128" s="80"/>
      <c r="K128" s="80"/>
      <c r="L128" s="29">
        <v>503</v>
      </c>
      <c r="M128" s="28"/>
      <c r="N128" s="35" t="s">
        <v>87</v>
      </c>
      <c r="O128" s="34">
        <v>5</v>
      </c>
      <c r="P128" s="33">
        <v>3</v>
      </c>
      <c r="Q128" s="24">
        <v>503</v>
      </c>
      <c r="R128" s="32" t="s">
        <v>9</v>
      </c>
      <c r="S128" s="31" t="s">
        <v>9</v>
      </c>
      <c r="T128" s="21">
        <v>0</v>
      </c>
      <c r="U128" s="4">
        <v>21361525.32</v>
      </c>
      <c r="V128" s="20"/>
      <c r="W128" s="5">
        <v>6631783.5</v>
      </c>
      <c r="X128" s="4">
        <v>5569050</v>
      </c>
      <c r="Y128" s="17" t="s">
        <v>45</v>
      </c>
      <c r="Z128" s="16"/>
      <c r="AA128" s="15"/>
    </row>
    <row r="129" spans="1:27" ht="86.25" customHeight="1" x14ac:dyDescent="0.25">
      <c r="A129" s="30"/>
      <c r="B129" s="38"/>
      <c r="C129" s="39"/>
      <c r="D129" s="79" t="s">
        <v>86</v>
      </c>
      <c r="E129" s="79"/>
      <c r="F129" s="79"/>
      <c r="G129" s="79"/>
      <c r="H129" s="79"/>
      <c r="I129" s="79"/>
      <c r="J129" s="79"/>
      <c r="K129" s="79"/>
      <c r="L129" s="29">
        <v>503</v>
      </c>
      <c r="M129" s="28"/>
      <c r="N129" s="35" t="s">
        <v>85</v>
      </c>
      <c r="O129" s="34">
        <v>5</v>
      </c>
      <c r="P129" s="33">
        <v>3</v>
      </c>
      <c r="Q129" s="24">
        <v>503</v>
      </c>
      <c r="R129" s="32" t="s">
        <v>84</v>
      </c>
      <c r="S129" s="31" t="s">
        <v>9</v>
      </c>
      <c r="T129" s="21" t="s">
        <v>3</v>
      </c>
      <c r="U129" s="4">
        <v>70000</v>
      </c>
      <c r="V129" s="20"/>
      <c r="W129" s="5">
        <v>0</v>
      </c>
      <c r="X129" s="4">
        <v>0</v>
      </c>
      <c r="Y129" s="17" t="s">
        <v>48</v>
      </c>
      <c r="Z129" s="16"/>
      <c r="AA129" s="15"/>
    </row>
    <row r="130" spans="1:27" ht="29.25" customHeight="1" x14ac:dyDescent="0.25">
      <c r="A130" s="30"/>
      <c r="B130" s="38"/>
      <c r="C130" s="38"/>
      <c r="D130" s="37"/>
      <c r="E130" s="37"/>
      <c r="F130" s="37"/>
      <c r="G130" s="36"/>
      <c r="H130" s="82" t="s">
        <v>83</v>
      </c>
      <c r="I130" s="82"/>
      <c r="J130" s="82"/>
      <c r="K130" s="82"/>
      <c r="L130" s="29">
        <v>503</v>
      </c>
      <c r="M130" s="28"/>
      <c r="N130" s="35" t="s">
        <v>82</v>
      </c>
      <c r="O130" s="34">
        <v>5</v>
      </c>
      <c r="P130" s="33">
        <v>3</v>
      </c>
      <c r="Q130" s="24">
        <v>503</v>
      </c>
      <c r="R130" s="32" t="s">
        <v>81</v>
      </c>
      <c r="S130" s="31" t="s">
        <v>9</v>
      </c>
      <c r="T130" s="21" t="s">
        <v>3</v>
      </c>
      <c r="U130" s="4">
        <v>70000</v>
      </c>
      <c r="V130" s="20"/>
      <c r="W130" s="5">
        <v>0</v>
      </c>
      <c r="X130" s="4">
        <v>0</v>
      </c>
      <c r="Y130" s="17" t="s">
        <v>48</v>
      </c>
      <c r="Z130" s="16"/>
      <c r="AA130" s="15"/>
    </row>
    <row r="131" spans="1:27" ht="29.25" customHeight="1" x14ac:dyDescent="0.25">
      <c r="A131" s="30"/>
      <c r="B131" s="78">
        <v>200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29">
        <v>503</v>
      </c>
      <c r="M131" s="28"/>
      <c r="N131" s="27" t="s">
        <v>36</v>
      </c>
      <c r="O131" s="26">
        <v>5</v>
      </c>
      <c r="P131" s="25">
        <v>3</v>
      </c>
      <c r="Q131" s="24">
        <v>503</v>
      </c>
      <c r="R131" s="23" t="s">
        <v>81</v>
      </c>
      <c r="S131" s="22">
        <v>200</v>
      </c>
      <c r="T131" s="21" t="s">
        <v>3</v>
      </c>
      <c r="U131" s="18">
        <v>70000</v>
      </c>
      <c r="V131" s="20"/>
      <c r="W131" s="19">
        <v>0</v>
      </c>
      <c r="X131" s="18">
        <v>0</v>
      </c>
      <c r="Y131" s="17" t="s">
        <v>48</v>
      </c>
      <c r="Z131" s="16"/>
      <c r="AA131" s="15"/>
    </row>
    <row r="132" spans="1:27" ht="43.5" customHeight="1" x14ac:dyDescent="0.25">
      <c r="A132" s="30"/>
      <c r="B132" s="78">
        <v>240</v>
      </c>
      <c r="C132" s="78"/>
      <c r="D132" s="78"/>
      <c r="E132" s="78"/>
      <c r="F132" s="78"/>
      <c r="G132" s="78"/>
      <c r="H132" s="78"/>
      <c r="I132" s="78"/>
      <c r="J132" s="78"/>
      <c r="K132" s="78"/>
      <c r="L132" s="29">
        <v>503</v>
      </c>
      <c r="M132" s="28"/>
      <c r="N132" s="27" t="s">
        <v>35</v>
      </c>
      <c r="O132" s="26">
        <v>5</v>
      </c>
      <c r="P132" s="25">
        <v>3</v>
      </c>
      <c r="Q132" s="24">
        <v>503</v>
      </c>
      <c r="R132" s="23" t="s">
        <v>81</v>
      </c>
      <c r="S132" s="22">
        <v>240</v>
      </c>
      <c r="T132" s="21" t="s">
        <v>3</v>
      </c>
      <c r="U132" s="18">
        <v>70000</v>
      </c>
      <c r="V132" s="20"/>
      <c r="W132" s="19">
        <v>0</v>
      </c>
      <c r="X132" s="18">
        <v>0</v>
      </c>
      <c r="Y132" s="17" t="s">
        <v>48</v>
      </c>
      <c r="Z132" s="16"/>
      <c r="AA132" s="15"/>
    </row>
    <row r="133" spans="1:27" ht="29.25" customHeight="1" x14ac:dyDescent="0.25">
      <c r="A133" s="30"/>
      <c r="B133" s="38"/>
      <c r="C133" s="39"/>
      <c r="D133" s="79" t="s">
        <v>14</v>
      </c>
      <c r="E133" s="79"/>
      <c r="F133" s="79"/>
      <c r="G133" s="79"/>
      <c r="H133" s="79"/>
      <c r="I133" s="79"/>
      <c r="J133" s="79"/>
      <c r="K133" s="79"/>
      <c r="L133" s="29">
        <v>503</v>
      </c>
      <c r="M133" s="28"/>
      <c r="N133" s="35" t="s">
        <v>13</v>
      </c>
      <c r="O133" s="34">
        <v>5</v>
      </c>
      <c r="P133" s="33">
        <v>3</v>
      </c>
      <c r="Q133" s="24">
        <v>503</v>
      </c>
      <c r="R133" s="32" t="s">
        <v>12</v>
      </c>
      <c r="S133" s="31" t="s">
        <v>9</v>
      </c>
      <c r="T133" s="21" t="s">
        <v>3</v>
      </c>
      <c r="U133" s="4">
        <v>21291525.32</v>
      </c>
      <c r="V133" s="20"/>
      <c r="W133" s="5">
        <v>6631783.5</v>
      </c>
      <c r="X133" s="4">
        <v>5569050</v>
      </c>
      <c r="Y133" s="17" t="s">
        <v>45</v>
      </c>
      <c r="Z133" s="16"/>
      <c r="AA133" s="15"/>
    </row>
    <row r="134" spans="1:27" ht="17.25" customHeight="1" x14ac:dyDescent="0.25">
      <c r="A134" s="30"/>
      <c r="B134" s="38"/>
      <c r="C134" s="38"/>
      <c r="D134" s="37"/>
      <c r="E134" s="37"/>
      <c r="F134" s="37"/>
      <c r="G134" s="36"/>
      <c r="H134" s="82" t="s">
        <v>80</v>
      </c>
      <c r="I134" s="82"/>
      <c r="J134" s="82"/>
      <c r="K134" s="82"/>
      <c r="L134" s="29">
        <v>503</v>
      </c>
      <c r="M134" s="28"/>
      <c r="N134" s="35" t="s">
        <v>79</v>
      </c>
      <c r="O134" s="34">
        <v>5</v>
      </c>
      <c r="P134" s="33">
        <v>3</v>
      </c>
      <c r="Q134" s="24">
        <v>503</v>
      </c>
      <c r="R134" s="32" t="s">
        <v>78</v>
      </c>
      <c r="S134" s="31" t="s">
        <v>9</v>
      </c>
      <c r="T134" s="21" t="s">
        <v>3</v>
      </c>
      <c r="U134" s="4">
        <v>3009600</v>
      </c>
      <c r="V134" s="20"/>
      <c r="W134" s="5">
        <v>3055800</v>
      </c>
      <c r="X134" s="4">
        <v>3412441</v>
      </c>
      <c r="Y134" s="17" t="s">
        <v>71</v>
      </c>
      <c r="Z134" s="16"/>
      <c r="AA134" s="15"/>
    </row>
    <row r="135" spans="1:27" ht="29.25" customHeight="1" x14ac:dyDescent="0.25">
      <c r="A135" s="30"/>
      <c r="B135" s="78">
        <v>200</v>
      </c>
      <c r="C135" s="78"/>
      <c r="D135" s="78"/>
      <c r="E135" s="78"/>
      <c r="F135" s="78"/>
      <c r="G135" s="78"/>
      <c r="H135" s="78"/>
      <c r="I135" s="78"/>
      <c r="J135" s="78"/>
      <c r="K135" s="78"/>
      <c r="L135" s="29">
        <v>503</v>
      </c>
      <c r="M135" s="28"/>
      <c r="N135" s="27" t="s">
        <v>36</v>
      </c>
      <c r="O135" s="26">
        <v>5</v>
      </c>
      <c r="P135" s="25">
        <v>3</v>
      </c>
      <c r="Q135" s="24">
        <v>503</v>
      </c>
      <c r="R135" s="23" t="s">
        <v>78</v>
      </c>
      <c r="S135" s="22">
        <v>200</v>
      </c>
      <c r="T135" s="21" t="s">
        <v>3</v>
      </c>
      <c r="U135" s="18">
        <v>3009600</v>
      </c>
      <c r="V135" s="20"/>
      <c r="W135" s="19">
        <v>3055800</v>
      </c>
      <c r="X135" s="18">
        <v>3412441</v>
      </c>
      <c r="Y135" s="17" t="s">
        <v>71</v>
      </c>
      <c r="Z135" s="16"/>
      <c r="AA135" s="15"/>
    </row>
    <row r="136" spans="1:27" ht="43.5" customHeight="1" x14ac:dyDescent="0.25">
      <c r="A136" s="30"/>
      <c r="B136" s="78">
        <v>240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29">
        <v>503</v>
      </c>
      <c r="M136" s="28"/>
      <c r="N136" s="27" t="s">
        <v>35</v>
      </c>
      <c r="O136" s="26">
        <v>5</v>
      </c>
      <c r="P136" s="25">
        <v>3</v>
      </c>
      <c r="Q136" s="24">
        <v>503</v>
      </c>
      <c r="R136" s="23" t="s">
        <v>78</v>
      </c>
      <c r="S136" s="22">
        <v>240</v>
      </c>
      <c r="T136" s="21" t="s">
        <v>3</v>
      </c>
      <c r="U136" s="18">
        <v>3009600</v>
      </c>
      <c r="V136" s="20"/>
      <c r="W136" s="19">
        <v>3055800</v>
      </c>
      <c r="X136" s="18">
        <v>3412441</v>
      </c>
      <c r="Y136" s="17" t="s">
        <v>71</v>
      </c>
      <c r="Z136" s="16"/>
      <c r="AA136" s="15"/>
    </row>
    <row r="137" spans="1:27" ht="17.25" customHeight="1" x14ac:dyDescent="0.25">
      <c r="A137" s="30"/>
      <c r="B137" s="38"/>
      <c r="C137" s="38"/>
      <c r="D137" s="37"/>
      <c r="E137" s="37"/>
      <c r="F137" s="37"/>
      <c r="G137" s="36"/>
      <c r="H137" s="82" t="s">
        <v>77</v>
      </c>
      <c r="I137" s="82"/>
      <c r="J137" s="82"/>
      <c r="K137" s="82"/>
      <c r="L137" s="29">
        <v>503</v>
      </c>
      <c r="M137" s="28"/>
      <c r="N137" s="35" t="s">
        <v>76</v>
      </c>
      <c r="O137" s="34">
        <v>5</v>
      </c>
      <c r="P137" s="33">
        <v>3</v>
      </c>
      <c r="Q137" s="24">
        <v>503</v>
      </c>
      <c r="R137" s="32" t="s">
        <v>75</v>
      </c>
      <c r="S137" s="31" t="s">
        <v>9</v>
      </c>
      <c r="T137" s="21" t="s">
        <v>3</v>
      </c>
      <c r="U137" s="4">
        <v>541300</v>
      </c>
      <c r="V137" s="20"/>
      <c r="W137" s="5">
        <v>550000</v>
      </c>
      <c r="X137" s="4">
        <v>600000</v>
      </c>
      <c r="Y137" s="17" t="s">
        <v>71</v>
      </c>
      <c r="Z137" s="16"/>
      <c r="AA137" s="15"/>
    </row>
    <row r="138" spans="1:27" ht="29.25" customHeight="1" x14ac:dyDescent="0.25">
      <c r="A138" s="30"/>
      <c r="B138" s="78">
        <v>200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29">
        <v>503</v>
      </c>
      <c r="M138" s="28"/>
      <c r="N138" s="27" t="s">
        <v>36</v>
      </c>
      <c r="O138" s="26">
        <v>5</v>
      </c>
      <c r="P138" s="25">
        <v>3</v>
      </c>
      <c r="Q138" s="24">
        <v>503</v>
      </c>
      <c r="R138" s="23" t="s">
        <v>75</v>
      </c>
      <c r="S138" s="22">
        <v>200</v>
      </c>
      <c r="T138" s="21" t="s">
        <v>3</v>
      </c>
      <c r="U138" s="18">
        <v>541300</v>
      </c>
      <c r="V138" s="20"/>
      <c r="W138" s="19">
        <v>550000</v>
      </c>
      <c r="X138" s="18">
        <v>600000</v>
      </c>
      <c r="Y138" s="17" t="s">
        <v>71</v>
      </c>
      <c r="Z138" s="16"/>
      <c r="AA138" s="15"/>
    </row>
    <row r="139" spans="1:27" ht="43.5" customHeight="1" x14ac:dyDescent="0.25">
      <c r="A139" s="30"/>
      <c r="B139" s="78">
        <v>240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29">
        <v>503</v>
      </c>
      <c r="M139" s="28"/>
      <c r="N139" s="27" t="s">
        <v>35</v>
      </c>
      <c r="O139" s="26">
        <v>5</v>
      </c>
      <c r="P139" s="25">
        <v>3</v>
      </c>
      <c r="Q139" s="24">
        <v>503</v>
      </c>
      <c r="R139" s="23" t="s">
        <v>75</v>
      </c>
      <c r="S139" s="22">
        <v>240</v>
      </c>
      <c r="T139" s="21" t="s">
        <v>3</v>
      </c>
      <c r="U139" s="18">
        <v>541300</v>
      </c>
      <c r="V139" s="20"/>
      <c r="W139" s="19">
        <v>550000</v>
      </c>
      <c r="X139" s="18">
        <v>600000</v>
      </c>
      <c r="Y139" s="17" t="s">
        <v>71</v>
      </c>
      <c r="Z139" s="16"/>
      <c r="AA139" s="15"/>
    </row>
    <row r="140" spans="1:27" ht="17.25" customHeight="1" x14ac:dyDescent="0.25">
      <c r="A140" s="30"/>
      <c r="B140" s="38"/>
      <c r="C140" s="38"/>
      <c r="D140" s="37"/>
      <c r="E140" s="37"/>
      <c r="F140" s="37"/>
      <c r="G140" s="36"/>
      <c r="H140" s="82" t="s">
        <v>74</v>
      </c>
      <c r="I140" s="82"/>
      <c r="J140" s="82"/>
      <c r="K140" s="82"/>
      <c r="L140" s="29">
        <v>503</v>
      </c>
      <c r="M140" s="28"/>
      <c r="N140" s="35" t="s">
        <v>73</v>
      </c>
      <c r="O140" s="34">
        <v>5</v>
      </c>
      <c r="P140" s="33">
        <v>3</v>
      </c>
      <c r="Q140" s="24">
        <v>503</v>
      </c>
      <c r="R140" s="32" t="s">
        <v>72</v>
      </c>
      <c r="S140" s="31" t="s">
        <v>9</v>
      </c>
      <c r="T140" s="21" t="s">
        <v>3</v>
      </c>
      <c r="U140" s="4">
        <v>6504968.75</v>
      </c>
      <c r="V140" s="20"/>
      <c r="W140" s="5">
        <v>3025983.5</v>
      </c>
      <c r="X140" s="4">
        <v>1556609</v>
      </c>
      <c r="Y140" s="17" t="s">
        <v>71</v>
      </c>
      <c r="Z140" s="16"/>
      <c r="AA140" s="15"/>
    </row>
    <row r="141" spans="1:27" ht="29.25" customHeight="1" x14ac:dyDescent="0.25">
      <c r="A141" s="30"/>
      <c r="B141" s="78">
        <v>200</v>
      </c>
      <c r="C141" s="78"/>
      <c r="D141" s="78"/>
      <c r="E141" s="78"/>
      <c r="F141" s="78"/>
      <c r="G141" s="78"/>
      <c r="H141" s="78"/>
      <c r="I141" s="78"/>
      <c r="J141" s="78"/>
      <c r="K141" s="78"/>
      <c r="L141" s="29">
        <v>503</v>
      </c>
      <c r="M141" s="28"/>
      <c r="N141" s="27" t="s">
        <v>36</v>
      </c>
      <c r="O141" s="26">
        <v>5</v>
      </c>
      <c r="P141" s="25">
        <v>3</v>
      </c>
      <c r="Q141" s="24">
        <v>503</v>
      </c>
      <c r="R141" s="23" t="s">
        <v>72</v>
      </c>
      <c r="S141" s="22">
        <v>200</v>
      </c>
      <c r="T141" s="21" t="s">
        <v>3</v>
      </c>
      <c r="U141" s="18">
        <v>6504968.75</v>
      </c>
      <c r="V141" s="20"/>
      <c r="W141" s="19">
        <v>3025983.5</v>
      </c>
      <c r="X141" s="18">
        <v>1556609</v>
      </c>
      <c r="Y141" s="17" t="s">
        <v>71</v>
      </c>
      <c r="Z141" s="16"/>
      <c r="AA141" s="15"/>
    </row>
    <row r="142" spans="1:27" ht="43.5" customHeight="1" x14ac:dyDescent="0.25">
      <c r="A142" s="30"/>
      <c r="B142" s="78">
        <v>240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29">
        <v>503</v>
      </c>
      <c r="M142" s="28"/>
      <c r="N142" s="27" t="s">
        <v>35</v>
      </c>
      <c r="O142" s="26">
        <v>5</v>
      </c>
      <c r="P142" s="25">
        <v>3</v>
      </c>
      <c r="Q142" s="24">
        <v>503</v>
      </c>
      <c r="R142" s="23" t="s">
        <v>72</v>
      </c>
      <c r="S142" s="22">
        <v>240</v>
      </c>
      <c r="T142" s="21" t="s">
        <v>3</v>
      </c>
      <c r="U142" s="18">
        <v>6504968.75</v>
      </c>
      <c r="V142" s="20"/>
      <c r="W142" s="19">
        <v>3025983.5</v>
      </c>
      <c r="X142" s="18">
        <v>1556609</v>
      </c>
      <c r="Y142" s="17" t="s">
        <v>71</v>
      </c>
      <c r="Z142" s="16"/>
      <c r="AA142" s="15"/>
    </row>
    <row r="143" spans="1:27" ht="29.25" customHeight="1" x14ac:dyDescent="0.25">
      <c r="A143" s="30"/>
      <c r="B143" s="38"/>
      <c r="C143" s="38"/>
      <c r="D143" s="37"/>
      <c r="E143" s="37"/>
      <c r="F143" s="37"/>
      <c r="G143" s="36"/>
      <c r="H143" s="82" t="s">
        <v>70</v>
      </c>
      <c r="I143" s="82"/>
      <c r="J143" s="82"/>
      <c r="K143" s="82"/>
      <c r="L143" s="29">
        <v>503</v>
      </c>
      <c r="M143" s="28"/>
      <c r="N143" s="35" t="s">
        <v>69</v>
      </c>
      <c r="O143" s="34">
        <v>5</v>
      </c>
      <c r="P143" s="33">
        <v>3</v>
      </c>
      <c r="Q143" s="24">
        <v>503</v>
      </c>
      <c r="R143" s="32" t="s">
        <v>68</v>
      </c>
      <c r="S143" s="31" t="s">
        <v>9</v>
      </c>
      <c r="T143" s="21" t="s">
        <v>3</v>
      </c>
      <c r="U143" s="4">
        <v>1920000</v>
      </c>
      <c r="V143" s="20"/>
      <c r="W143" s="5">
        <v>0</v>
      </c>
      <c r="X143" s="4">
        <v>0</v>
      </c>
      <c r="Y143" s="17" t="s">
        <v>48</v>
      </c>
      <c r="Z143" s="16"/>
      <c r="AA143" s="15"/>
    </row>
    <row r="144" spans="1:27" ht="44.25" customHeight="1" x14ac:dyDescent="0.25">
      <c r="A144" s="30"/>
      <c r="B144" s="78">
        <v>200</v>
      </c>
      <c r="C144" s="78"/>
      <c r="D144" s="78"/>
      <c r="E144" s="78"/>
      <c r="F144" s="78"/>
      <c r="G144" s="78"/>
      <c r="H144" s="78"/>
      <c r="I144" s="78"/>
      <c r="J144" s="78"/>
      <c r="K144" s="78"/>
      <c r="L144" s="29">
        <v>503</v>
      </c>
      <c r="M144" s="28"/>
      <c r="N144" s="27" t="s">
        <v>36</v>
      </c>
      <c r="O144" s="26">
        <v>5</v>
      </c>
      <c r="P144" s="25">
        <v>3</v>
      </c>
      <c r="Q144" s="24">
        <v>503</v>
      </c>
      <c r="R144" s="23" t="s">
        <v>68</v>
      </c>
      <c r="S144" s="22">
        <v>200</v>
      </c>
      <c r="T144" s="21" t="s">
        <v>3</v>
      </c>
      <c r="U144" s="18">
        <v>1920000</v>
      </c>
      <c r="V144" s="20"/>
      <c r="W144" s="19">
        <v>0</v>
      </c>
      <c r="X144" s="18">
        <v>0</v>
      </c>
      <c r="Y144" s="17" t="s">
        <v>48</v>
      </c>
      <c r="Z144" s="16"/>
      <c r="AA144" s="15"/>
    </row>
    <row r="145" spans="1:27" ht="43.5" customHeight="1" x14ac:dyDescent="0.25">
      <c r="A145" s="30"/>
      <c r="B145" s="78">
        <v>240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29">
        <v>503</v>
      </c>
      <c r="M145" s="28"/>
      <c r="N145" s="27" t="s">
        <v>35</v>
      </c>
      <c r="O145" s="26">
        <v>5</v>
      </c>
      <c r="P145" s="25">
        <v>3</v>
      </c>
      <c r="Q145" s="24">
        <v>503</v>
      </c>
      <c r="R145" s="23" t="s">
        <v>68</v>
      </c>
      <c r="S145" s="22">
        <v>240</v>
      </c>
      <c r="T145" s="21" t="s">
        <v>3</v>
      </c>
      <c r="U145" s="18">
        <v>1920000</v>
      </c>
      <c r="V145" s="20"/>
      <c r="W145" s="19">
        <v>0</v>
      </c>
      <c r="X145" s="18">
        <v>0</v>
      </c>
      <c r="Y145" s="17" t="s">
        <v>48</v>
      </c>
      <c r="Z145" s="16"/>
      <c r="AA145" s="15"/>
    </row>
    <row r="146" spans="1:27" ht="43.5" customHeight="1" x14ac:dyDescent="0.25">
      <c r="A146" s="30"/>
      <c r="B146" s="48"/>
      <c r="C146" s="48"/>
      <c r="D146" s="48"/>
      <c r="E146" s="48"/>
      <c r="F146" s="48"/>
      <c r="G146" s="64"/>
      <c r="H146" s="48"/>
      <c r="I146" s="48"/>
      <c r="J146" s="48"/>
      <c r="K146" s="48"/>
      <c r="L146" s="29"/>
      <c r="M146" s="28"/>
      <c r="N146" s="52" t="s">
        <v>201</v>
      </c>
      <c r="O146" s="53">
        <v>5</v>
      </c>
      <c r="P146" s="53">
        <v>3</v>
      </c>
      <c r="Q146" s="54" t="s">
        <v>202</v>
      </c>
      <c r="R146" s="54" t="s">
        <v>202</v>
      </c>
      <c r="S146" s="50"/>
      <c r="T146" s="49"/>
      <c r="U146" s="65">
        <v>1050000</v>
      </c>
      <c r="V146" s="20"/>
      <c r="W146" s="19">
        <v>0</v>
      </c>
      <c r="X146" s="18">
        <v>0</v>
      </c>
      <c r="Y146" s="17"/>
      <c r="Z146" s="16"/>
      <c r="AA146" s="15"/>
    </row>
    <row r="147" spans="1:27" ht="43.5" customHeight="1" x14ac:dyDescent="0.25">
      <c r="A147" s="30"/>
      <c r="B147" s="48"/>
      <c r="C147" s="48"/>
      <c r="D147" s="48"/>
      <c r="E147" s="48"/>
      <c r="F147" s="48"/>
      <c r="G147" s="64"/>
      <c r="H147" s="48"/>
      <c r="I147" s="48"/>
      <c r="J147" s="48"/>
      <c r="K147" s="48"/>
      <c r="L147" s="29"/>
      <c r="M147" s="28"/>
      <c r="N147" s="55" t="s">
        <v>36</v>
      </c>
      <c r="O147" s="56">
        <v>5</v>
      </c>
      <c r="P147" s="56">
        <v>3</v>
      </c>
      <c r="Q147" s="57" t="s">
        <v>202</v>
      </c>
      <c r="R147" s="57" t="s">
        <v>202</v>
      </c>
      <c r="S147" s="50">
        <v>200</v>
      </c>
      <c r="T147" s="49"/>
      <c r="U147" s="66">
        <v>1050000</v>
      </c>
      <c r="V147" s="20"/>
      <c r="W147" s="19">
        <v>0</v>
      </c>
      <c r="X147" s="18">
        <v>0</v>
      </c>
      <c r="Y147" s="17"/>
      <c r="Z147" s="16"/>
      <c r="AA147" s="15"/>
    </row>
    <row r="148" spans="1:27" ht="43.5" customHeight="1" x14ac:dyDescent="0.25">
      <c r="A148" s="30"/>
      <c r="B148" s="48"/>
      <c r="C148" s="48"/>
      <c r="D148" s="48"/>
      <c r="E148" s="48"/>
      <c r="F148" s="48"/>
      <c r="G148" s="64"/>
      <c r="H148" s="48"/>
      <c r="I148" s="48"/>
      <c r="J148" s="48"/>
      <c r="K148" s="48"/>
      <c r="L148" s="29"/>
      <c r="M148" s="28"/>
      <c r="N148" s="55" t="s">
        <v>35</v>
      </c>
      <c r="O148" s="56">
        <v>5</v>
      </c>
      <c r="P148" s="56">
        <v>3</v>
      </c>
      <c r="Q148" s="57" t="s">
        <v>202</v>
      </c>
      <c r="R148" s="57" t="s">
        <v>202</v>
      </c>
      <c r="S148" s="50">
        <v>240</v>
      </c>
      <c r="T148" s="49"/>
      <c r="U148" s="66">
        <v>1050000</v>
      </c>
      <c r="V148" s="20"/>
      <c r="W148" s="19">
        <v>0</v>
      </c>
      <c r="X148" s="18">
        <v>0</v>
      </c>
      <c r="Y148" s="17"/>
      <c r="Z148" s="16"/>
      <c r="AA148" s="15"/>
    </row>
    <row r="149" spans="1:27" ht="43.5" customHeight="1" x14ac:dyDescent="0.25">
      <c r="A149" s="30"/>
      <c r="B149" s="62"/>
      <c r="C149" s="62"/>
      <c r="D149" s="62"/>
      <c r="E149" s="62"/>
      <c r="F149" s="62"/>
      <c r="G149" s="64"/>
      <c r="H149" s="62"/>
      <c r="I149" s="62"/>
      <c r="J149" s="62"/>
      <c r="K149" s="62"/>
      <c r="L149" s="29"/>
      <c r="M149" s="28"/>
      <c r="N149" s="55" t="s">
        <v>147</v>
      </c>
      <c r="O149" s="53">
        <v>5</v>
      </c>
      <c r="P149" s="53">
        <v>3</v>
      </c>
      <c r="Q149" s="71"/>
      <c r="R149" s="57" t="s">
        <v>145</v>
      </c>
      <c r="S149" s="59"/>
      <c r="T149" s="61"/>
      <c r="U149" s="66">
        <v>1400000</v>
      </c>
      <c r="V149" s="66">
        <v>0</v>
      </c>
      <c r="W149" s="72">
        <v>0</v>
      </c>
      <c r="X149" s="18">
        <v>0</v>
      </c>
      <c r="Y149" s="17"/>
      <c r="Z149" s="16"/>
      <c r="AA149" s="15"/>
    </row>
    <row r="150" spans="1:27" ht="43.5" customHeight="1" x14ac:dyDescent="0.25">
      <c r="A150" s="30"/>
      <c r="B150" s="62"/>
      <c r="C150" s="62"/>
      <c r="D150" s="62"/>
      <c r="E150" s="62"/>
      <c r="F150" s="62"/>
      <c r="G150" s="64"/>
      <c r="H150" s="62"/>
      <c r="I150" s="62"/>
      <c r="J150" s="62"/>
      <c r="K150" s="62"/>
      <c r="L150" s="29"/>
      <c r="M150" s="28"/>
      <c r="N150" s="55" t="s">
        <v>36</v>
      </c>
      <c r="O150" s="56">
        <v>5</v>
      </c>
      <c r="P150" s="56">
        <v>3</v>
      </c>
      <c r="Q150" s="71"/>
      <c r="R150" s="57" t="s">
        <v>145</v>
      </c>
      <c r="S150" s="59">
        <v>200</v>
      </c>
      <c r="T150" s="61"/>
      <c r="U150" s="66">
        <v>1400000</v>
      </c>
      <c r="V150" s="66">
        <v>0</v>
      </c>
      <c r="W150" s="72">
        <v>0</v>
      </c>
      <c r="X150" s="18">
        <v>0</v>
      </c>
      <c r="Y150" s="17"/>
      <c r="Z150" s="16"/>
      <c r="AA150" s="15"/>
    </row>
    <row r="151" spans="1:27" ht="43.5" customHeight="1" x14ac:dyDescent="0.25">
      <c r="A151" s="30"/>
      <c r="B151" s="62"/>
      <c r="C151" s="62"/>
      <c r="D151" s="62"/>
      <c r="E151" s="62"/>
      <c r="F151" s="62"/>
      <c r="G151" s="64"/>
      <c r="H151" s="62"/>
      <c r="I151" s="62"/>
      <c r="J151" s="62"/>
      <c r="K151" s="62"/>
      <c r="L151" s="29"/>
      <c r="M151" s="28"/>
      <c r="N151" s="55" t="s">
        <v>35</v>
      </c>
      <c r="O151" s="56">
        <v>5</v>
      </c>
      <c r="P151" s="56">
        <v>3</v>
      </c>
      <c r="Q151" s="71"/>
      <c r="R151" s="57" t="s">
        <v>145</v>
      </c>
      <c r="S151" s="59">
        <v>240</v>
      </c>
      <c r="T151" s="61"/>
      <c r="U151" s="66">
        <v>1400000</v>
      </c>
      <c r="V151" s="66">
        <v>0</v>
      </c>
      <c r="W151" s="72">
        <v>0</v>
      </c>
      <c r="X151" s="18">
        <v>0</v>
      </c>
      <c r="Y151" s="17"/>
      <c r="Z151" s="16"/>
      <c r="AA151" s="15"/>
    </row>
    <row r="152" spans="1:27" ht="43.5" customHeight="1" x14ac:dyDescent="0.25">
      <c r="A152" s="30"/>
      <c r="B152" s="38"/>
      <c r="C152" s="38"/>
      <c r="D152" s="37"/>
      <c r="E152" s="37"/>
      <c r="F152" s="37"/>
      <c r="G152" s="36"/>
      <c r="H152" s="82" t="s">
        <v>67</v>
      </c>
      <c r="I152" s="82"/>
      <c r="J152" s="82"/>
      <c r="K152" s="82"/>
      <c r="L152" s="29">
        <v>503</v>
      </c>
      <c r="M152" s="28"/>
      <c r="N152" s="35" t="s">
        <v>66</v>
      </c>
      <c r="O152" s="34">
        <v>5</v>
      </c>
      <c r="P152" s="33">
        <v>3</v>
      </c>
      <c r="Q152" s="24">
        <v>503</v>
      </c>
      <c r="R152" s="32" t="s">
        <v>65</v>
      </c>
      <c r="S152" s="31" t="s">
        <v>9</v>
      </c>
      <c r="T152" s="21" t="s">
        <v>3</v>
      </c>
      <c r="U152" s="4">
        <v>450000</v>
      </c>
      <c r="V152" s="20"/>
      <c r="W152" s="5">
        <v>0</v>
      </c>
      <c r="X152" s="4">
        <v>0</v>
      </c>
      <c r="Y152" s="17" t="s">
        <v>64</v>
      </c>
      <c r="Z152" s="16"/>
      <c r="AA152" s="15"/>
    </row>
    <row r="153" spans="1:27" ht="29.25" customHeight="1" x14ac:dyDescent="0.25">
      <c r="A153" s="30"/>
      <c r="B153" s="78">
        <v>200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29">
        <v>503</v>
      </c>
      <c r="M153" s="28"/>
      <c r="N153" s="27" t="s">
        <v>36</v>
      </c>
      <c r="O153" s="26">
        <v>5</v>
      </c>
      <c r="P153" s="25">
        <v>3</v>
      </c>
      <c r="Q153" s="24">
        <v>503</v>
      </c>
      <c r="R153" s="23" t="s">
        <v>65</v>
      </c>
      <c r="S153" s="22">
        <v>200</v>
      </c>
      <c r="T153" s="21" t="s">
        <v>3</v>
      </c>
      <c r="U153" s="18">
        <v>450000</v>
      </c>
      <c r="V153" s="20"/>
      <c r="W153" s="19">
        <v>0</v>
      </c>
      <c r="X153" s="18">
        <v>0</v>
      </c>
      <c r="Y153" s="17" t="s">
        <v>64</v>
      </c>
      <c r="Z153" s="16"/>
      <c r="AA153" s="15"/>
    </row>
    <row r="154" spans="1:27" ht="43.5" customHeight="1" x14ac:dyDescent="0.25">
      <c r="A154" s="30"/>
      <c r="B154" s="78">
        <v>240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29">
        <v>503</v>
      </c>
      <c r="M154" s="28"/>
      <c r="N154" s="27" t="s">
        <v>35</v>
      </c>
      <c r="O154" s="26">
        <v>5</v>
      </c>
      <c r="P154" s="25">
        <v>3</v>
      </c>
      <c r="Q154" s="24">
        <v>503</v>
      </c>
      <c r="R154" s="23" t="s">
        <v>65</v>
      </c>
      <c r="S154" s="22">
        <v>240</v>
      </c>
      <c r="T154" s="21" t="s">
        <v>3</v>
      </c>
      <c r="U154" s="18">
        <v>450000</v>
      </c>
      <c r="V154" s="20"/>
      <c r="W154" s="19">
        <v>0</v>
      </c>
      <c r="X154" s="18">
        <v>0</v>
      </c>
      <c r="Y154" s="17" t="s">
        <v>64</v>
      </c>
      <c r="Z154" s="16"/>
      <c r="AA154" s="15"/>
    </row>
    <row r="155" spans="1:27" ht="29.25" customHeight="1" x14ac:dyDescent="0.25">
      <c r="A155" s="30"/>
      <c r="B155" s="38"/>
      <c r="C155" s="38"/>
      <c r="D155" s="37"/>
      <c r="E155" s="36"/>
      <c r="F155" s="79" t="s">
        <v>63</v>
      </c>
      <c r="G155" s="79"/>
      <c r="H155" s="79"/>
      <c r="I155" s="79"/>
      <c r="J155" s="79"/>
      <c r="K155" s="79"/>
      <c r="L155" s="29">
        <v>503</v>
      </c>
      <c r="M155" s="28"/>
      <c r="N155" s="35" t="s">
        <v>62</v>
      </c>
      <c r="O155" s="34">
        <v>5</v>
      </c>
      <c r="P155" s="33">
        <v>3</v>
      </c>
      <c r="Q155" s="24">
        <v>503</v>
      </c>
      <c r="R155" s="32" t="s">
        <v>61</v>
      </c>
      <c r="S155" s="31" t="s">
        <v>9</v>
      </c>
      <c r="T155" s="21" t="s">
        <v>3</v>
      </c>
      <c r="U155" s="4">
        <v>6415656.5700000003</v>
      </c>
      <c r="V155" s="20"/>
      <c r="W155" s="5">
        <v>0</v>
      </c>
      <c r="X155" s="4">
        <v>0</v>
      </c>
      <c r="Y155" s="17" t="s">
        <v>57</v>
      </c>
      <c r="Z155" s="16"/>
      <c r="AA155" s="15"/>
    </row>
    <row r="156" spans="1:27" ht="29.25" customHeight="1" x14ac:dyDescent="0.25">
      <c r="A156" s="30"/>
      <c r="B156" s="38"/>
      <c r="C156" s="38"/>
      <c r="D156" s="37"/>
      <c r="E156" s="37"/>
      <c r="F156" s="37"/>
      <c r="G156" s="36"/>
      <c r="H156" s="82" t="s">
        <v>60</v>
      </c>
      <c r="I156" s="82"/>
      <c r="J156" s="82"/>
      <c r="K156" s="82"/>
      <c r="L156" s="29">
        <v>503</v>
      </c>
      <c r="M156" s="28"/>
      <c r="N156" s="35" t="s">
        <v>59</v>
      </c>
      <c r="O156" s="34">
        <v>5</v>
      </c>
      <c r="P156" s="33">
        <v>3</v>
      </c>
      <c r="Q156" s="24">
        <v>503</v>
      </c>
      <c r="R156" s="32" t="s">
        <v>58</v>
      </c>
      <c r="S156" s="31" t="s">
        <v>9</v>
      </c>
      <c r="T156" s="21" t="s">
        <v>3</v>
      </c>
      <c r="U156" s="4">
        <v>6415656.5700000003</v>
      </c>
      <c r="V156" s="20"/>
      <c r="W156" s="5">
        <v>0</v>
      </c>
      <c r="X156" s="4">
        <v>0</v>
      </c>
      <c r="Y156" s="17" t="s">
        <v>57</v>
      </c>
      <c r="Z156" s="16"/>
      <c r="AA156" s="15"/>
    </row>
    <row r="157" spans="1:27" ht="29.25" customHeight="1" x14ac:dyDescent="0.25">
      <c r="A157" s="30"/>
      <c r="B157" s="78">
        <v>200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29">
        <v>503</v>
      </c>
      <c r="M157" s="28"/>
      <c r="N157" s="27" t="s">
        <v>36</v>
      </c>
      <c r="O157" s="26">
        <v>5</v>
      </c>
      <c r="P157" s="25">
        <v>3</v>
      </c>
      <c r="Q157" s="24">
        <v>503</v>
      </c>
      <c r="R157" s="23" t="s">
        <v>58</v>
      </c>
      <c r="S157" s="22">
        <v>200</v>
      </c>
      <c r="T157" s="21" t="s">
        <v>3</v>
      </c>
      <c r="U157" s="18">
        <v>6415656.5700000003</v>
      </c>
      <c r="V157" s="20"/>
      <c r="W157" s="19">
        <v>0</v>
      </c>
      <c r="X157" s="18">
        <v>0</v>
      </c>
      <c r="Y157" s="17" t="s">
        <v>57</v>
      </c>
      <c r="Z157" s="16"/>
      <c r="AA157" s="15"/>
    </row>
    <row r="158" spans="1:27" ht="43.5" customHeight="1" x14ac:dyDescent="0.25">
      <c r="A158" s="30"/>
      <c r="B158" s="78">
        <v>240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29">
        <v>503</v>
      </c>
      <c r="M158" s="28"/>
      <c r="N158" s="27" t="s">
        <v>35</v>
      </c>
      <c r="O158" s="26">
        <v>5</v>
      </c>
      <c r="P158" s="25">
        <v>3</v>
      </c>
      <c r="Q158" s="24">
        <v>503</v>
      </c>
      <c r="R158" s="23" t="s">
        <v>58</v>
      </c>
      <c r="S158" s="22">
        <v>240</v>
      </c>
      <c r="T158" s="21" t="s">
        <v>3</v>
      </c>
      <c r="U158" s="18">
        <v>6415656.5700000003</v>
      </c>
      <c r="V158" s="20"/>
      <c r="W158" s="19">
        <v>0</v>
      </c>
      <c r="X158" s="18">
        <v>0</v>
      </c>
      <c r="Y158" s="17" t="s">
        <v>57</v>
      </c>
      <c r="Z158" s="16"/>
      <c r="AA158" s="15"/>
    </row>
    <row r="159" spans="1:27" ht="17.25" customHeight="1" x14ac:dyDescent="0.25">
      <c r="A159" s="30"/>
      <c r="B159" s="80" t="s">
        <v>56</v>
      </c>
      <c r="C159" s="80"/>
      <c r="D159" s="80"/>
      <c r="E159" s="80"/>
      <c r="F159" s="80"/>
      <c r="G159" s="80"/>
      <c r="H159" s="80"/>
      <c r="I159" s="80"/>
      <c r="J159" s="80"/>
      <c r="K159" s="80"/>
      <c r="L159" s="29">
        <v>603</v>
      </c>
      <c r="M159" s="28"/>
      <c r="N159" s="35" t="s">
        <v>56</v>
      </c>
      <c r="O159" s="34">
        <v>6</v>
      </c>
      <c r="P159" s="33">
        <v>0</v>
      </c>
      <c r="Q159" s="24">
        <v>603</v>
      </c>
      <c r="R159" s="32" t="s">
        <v>9</v>
      </c>
      <c r="S159" s="31" t="s">
        <v>9</v>
      </c>
      <c r="T159" s="21">
        <v>0</v>
      </c>
      <c r="U159" s="4">
        <v>1000</v>
      </c>
      <c r="V159" s="20"/>
      <c r="W159" s="5">
        <v>0</v>
      </c>
      <c r="X159" s="4">
        <v>0</v>
      </c>
      <c r="Y159" s="17" t="s">
        <v>48</v>
      </c>
      <c r="Z159" s="16"/>
      <c r="AA159" s="15"/>
    </row>
    <row r="160" spans="1:27" ht="29.25" customHeight="1" x14ac:dyDescent="0.25">
      <c r="A160" s="30"/>
      <c r="B160" s="80" t="s">
        <v>55</v>
      </c>
      <c r="C160" s="80"/>
      <c r="D160" s="80"/>
      <c r="E160" s="80"/>
      <c r="F160" s="80"/>
      <c r="G160" s="80"/>
      <c r="H160" s="80"/>
      <c r="I160" s="80"/>
      <c r="J160" s="80"/>
      <c r="K160" s="80"/>
      <c r="L160" s="29">
        <v>603</v>
      </c>
      <c r="M160" s="28"/>
      <c r="N160" s="35" t="s">
        <v>55</v>
      </c>
      <c r="O160" s="34">
        <v>6</v>
      </c>
      <c r="P160" s="33">
        <v>3</v>
      </c>
      <c r="Q160" s="24">
        <v>603</v>
      </c>
      <c r="R160" s="32" t="s">
        <v>9</v>
      </c>
      <c r="S160" s="31" t="s">
        <v>9</v>
      </c>
      <c r="T160" s="21">
        <v>0</v>
      </c>
      <c r="U160" s="4">
        <v>1000</v>
      </c>
      <c r="V160" s="20"/>
      <c r="W160" s="5">
        <v>0</v>
      </c>
      <c r="X160" s="4">
        <v>0</v>
      </c>
      <c r="Y160" s="17" t="s">
        <v>48</v>
      </c>
      <c r="Z160" s="16"/>
      <c r="AA160" s="15"/>
    </row>
    <row r="161" spans="1:27" ht="57.75" customHeight="1" x14ac:dyDescent="0.25">
      <c r="A161" s="30"/>
      <c r="B161" s="38"/>
      <c r="C161" s="39"/>
      <c r="D161" s="79" t="s">
        <v>54</v>
      </c>
      <c r="E161" s="79"/>
      <c r="F161" s="79"/>
      <c r="G161" s="79"/>
      <c r="H161" s="79"/>
      <c r="I161" s="79"/>
      <c r="J161" s="79"/>
      <c r="K161" s="79"/>
      <c r="L161" s="29">
        <v>603</v>
      </c>
      <c r="M161" s="28"/>
      <c r="N161" s="35" t="s">
        <v>53</v>
      </c>
      <c r="O161" s="34">
        <v>6</v>
      </c>
      <c r="P161" s="33">
        <v>3</v>
      </c>
      <c r="Q161" s="24">
        <v>603</v>
      </c>
      <c r="R161" s="32" t="s">
        <v>52</v>
      </c>
      <c r="S161" s="31" t="s">
        <v>9</v>
      </c>
      <c r="T161" s="21" t="s">
        <v>3</v>
      </c>
      <c r="U161" s="4">
        <v>1000</v>
      </c>
      <c r="V161" s="20"/>
      <c r="W161" s="5">
        <v>0</v>
      </c>
      <c r="X161" s="4">
        <v>0</v>
      </c>
      <c r="Y161" s="17" t="s">
        <v>48</v>
      </c>
      <c r="Z161" s="16"/>
      <c r="AA161" s="15"/>
    </row>
    <row r="162" spans="1:27" ht="29.25" customHeight="1" x14ac:dyDescent="0.25">
      <c r="A162" s="30"/>
      <c r="B162" s="38"/>
      <c r="C162" s="38"/>
      <c r="D162" s="37"/>
      <c r="E162" s="37"/>
      <c r="F162" s="37"/>
      <c r="G162" s="36"/>
      <c r="H162" s="82" t="s">
        <v>51</v>
      </c>
      <c r="I162" s="82"/>
      <c r="J162" s="82"/>
      <c r="K162" s="82"/>
      <c r="L162" s="29">
        <v>603</v>
      </c>
      <c r="M162" s="28"/>
      <c r="N162" s="35" t="s">
        <v>50</v>
      </c>
      <c r="O162" s="34">
        <v>6</v>
      </c>
      <c r="P162" s="33">
        <v>3</v>
      </c>
      <c r="Q162" s="24">
        <v>603</v>
      </c>
      <c r="R162" s="32" t="s">
        <v>49</v>
      </c>
      <c r="S162" s="31" t="s">
        <v>9</v>
      </c>
      <c r="T162" s="21" t="s">
        <v>3</v>
      </c>
      <c r="U162" s="4">
        <v>1000</v>
      </c>
      <c r="V162" s="20"/>
      <c r="W162" s="5">
        <v>0</v>
      </c>
      <c r="X162" s="4">
        <v>0</v>
      </c>
      <c r="Y162" s="17" t="s">
        <v>48</v>
      </c>
      <c r="Z162" s="16"/>
      <c r="AA162" s="15"/>
    </row>
    <row r="163" spans="1:27" ht="38.25" customHeight="1" x14ac:dyDescent="0.25">
      <c r="A163" s="30"/>
      <c r="B163" s="78">
        <v>200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29">
        <v>603</v>
      </c>
      <c r="M163" s="28"/>
      <c r="N163" s="27" t="s">
        <v>36</v>
      </c>
      <c r="O163" s="26">
        <v>6</v>
      </c>
      <c r="P163" s="25">
        <v>3</v>
      </c>
      <c r="Q163" s="24">
        <v>603</v>
      </c>
      <c r="R163" s="23" t="s">
        <v>49</v>
      </c>
      <c r="S163" s="22">
        <v>200</v>
      </c>
      <c r="T163" s="21" t="s">
        <v>3</v>
      </c>
      <c r="U163" s="18">
        <v>1000</v>
      </c>
      <c r="V163" s="20"/>
      <c r="W163" s="19">
        <v>0</v>
      </c>
      <c r="X163" s="18">
        <v>0</v>
      </c>
      <c r="Y163" s="17" t="s">
        <v>48</v>
      </c>
      <c r="Z163" s="16"/>
      <c r="AA163" s="15"/>
    </row>
    <row r="164" spans="1:27" ht="43.5" customHeight="1" x14ac:dyDescent="0.25">
      <c r="A164" s="30"/>
      <c r="B164" s="78">
        <v>240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29">
        <v>603</v>
      </c>
      <c r="M164" s="28"/>
      <c r="N164" s="27" t="s">
        <v>35</v>
      </c>
      <c r="O164" s="26">
        <v>6</v>
      </c>
      <c r="P164" s="25">
        <v>3</v>
      </c>
      <c r="Q164" s="24">
        <v>603</v>
      </c>
      <c r="R164" s="23" t="s">
        <v>49</v>
      </c>
      <c r="S164" s="22">
        <v>240</v>
      </c>
      <c r="T164" s="21" t="s">
        <v>3</v>
      </c>
      <c r="U164" s="18">
        <v>1000</v>
      </c>
      <c r="V164" s="20"/>
      <c r="W164" s="19">
        <v>0</v>
      </c>
      <c r="X164" s="18">
        <v>0</v>
      </c>
      <c r="Y164" s="17" t="s">
        <v>48</v>
      </c>
      <c r="Z164" s="16"/>
      <c r="AA164" s="15"/>
    </row>
    <row r="165" spans="1:27" ht="17.25" customHeight="1" x14ac:dyDescent="0.25">
      <c r="A165" s="30"/>
      <c r="B165" s="80" t="s">
        <v>47</v>
      </c>
      <c r="C165" s="80"/>
      <c r="D165" s="80"/>
      <c r="E165" s="80"/>
      <c r="F165" s="80"/>
      <c r="G165" s="80"/>
      <c r="H165" s="80"/>
      <c r="I165" s="80"/>
      <c r="J165" s="80"/>
      <c r="K165" s="80"/>
      <c r="L165" s="29">
        <v>801</v>
      </c>
      <c r="M165" s="28"/>
      <c r="N165" s="35" t="s">
        <v>47</v>
      </c>
      <c r="O165" s="34">
        <v>8</v>
      </c>
      <c r="P165" s="33">
        <v>0</v>
      </c>
      <c r="Q165" s="24">
        <v>801</v>
      </c>
      <c r="R165" s="32" t="s">
        <v>9</v>
      </c>
      <c r="S165" s="31" t="s">
        <v>9</v>
      </c>
      <c r="T165" s="21">
        <v>0</v>
      </c>
      <c r="U165" s="4">
        <f>U166</f>
        <v>9500461.5</v>
      </c>
      <c r="V165" s="20"/>
      <c r="W165" s="5">
        <v>8570083</v>
      </c>
      <c r="X165" s="4">
        <v>7626171</v>
      </c>
      <c r="Y165" s="17" t="s">
        <v>45</v>
      </c>
      <c r="Z165" s="16"/>
      <c r="AA165" s="15"/>
    </row>
    <row r="166" spans="1:27" ht="17.25" customHeight="1" x14ac:dyDescent="0.25">
      <c r="A166" s="30"/>
      <c r="B166" s="80" t="s">
        <v>46</v>
      </c>
      <c r="C166" s="80"/>
      <c r="D166" s="80"/>
      <c r="E166" s="80"/>
      <c r="F166" s="80"/>
      <c r="G166" s="80"/>
      <c r="H166" s="80"/>
      <c r="I166" s="80"/>
      <c r="J166" s="80"/>
      <c r="K166" s="80"/>
      <c r="L166" s="29">
        <v>801</v>
      </c>
      <c r="M166" s="28"/>
      <c r="N166" s="35" t="s">
        <v>46</v>
      </c>
      <c r="O166" s="34">
        <v>8</v>
      </c>
      <c r="P166" s="33">
        <v>1</v>
      </c>
      <c r="Q166" s="24">
        <v>801</v>
      </c>
      <c r="R166" s="32" t="s">
        <v>9</v>
      </c>
      <c r="S166" s="31" t="s">
        <v>9</v>
      </c>
      <c r="T166" s="21">
        <v>0</v>
      </c>
      <c r="U166" s="4">
        <f>U167</f>
        <v>9500461.5</v>
      </c>
      <c r="V166" s="20"/>
      <c r="W166" s="5">
        <v>8570083</v>
      </c>
      <c r="X166" s="4">
        <v>7626171</v>
      </c>
      <c r="Y166" s="17" t="s">
        <v>45</v>
      </c>
      <c r="Z166" s="16"/>
      <c r="AA166" s="15"/>
    </row>
    <row r="167" spans="1:27" ht="29.25" customHeight="1" x14ac:dyDescent="0.25">
      <c r="A167" s="30"/>
      <c r="B167" s="38"/>
      <c r="C167" s="39"/>
      <c r="D167" s="79" t="s">
        <v>14</v>
      </c>
      <c r="E167" s="79"/>
      <c r="F167" s="79"/>
      <c r="G167" s="79"/>
      <c r="H167" s="79"/>
      <c r="I167" s="79"/>
      <c r="J167" s="79"/>
      <c r="K167" s="79"/>
      <c r="L167" s="29">
        <v>801</v>
      </c>
      <c r="M167" s="28"/>
      <c r="N167" s="35" t="s">
        <v>13</v>
      </c>
      <c r="O167" s="34">
        <v>8</v>
      </c>
      <c r="P167" s="33">
        <v>1</v>
      </c>
      <c r="Q167" s="24">
        <v>801</v>
      </c>
      <c r="R167" s="32" t="s">
        <v>12</v>
      </c>
      <c r="S167" s="31" t="s">
        <v>9</v>
      </c>
      <c r="T167" s="21" t="s">
        <v>3</v>
      </c>
      <c r="U167" s="4">
        <f>U168+U178</f>
        <v>9500461.5</v>
      </c>
      <c r="V167" s="20"/>
      <c r="W167" s="5">
        <v>8570083</v>
      </c>
      <c r="X167" s="4">
        <v>7626171</v>
      </c>
      <c r="Y167" s="17" t="s">
        <v>45</v>
      </c>
      <c r="Z167" s="16"/>
      <c r="AA167" s="15"/>
    </row>
    <row r="168" spans="1:27" ht="29.25" customHeight="1" x14ac:dyDescent="0.25">
      <c r="A168" s="30"/>
      <c r="B168" s="38"/>
      <c r="C168" s="38"/>
      <c r="D168" s="37"/>
      <c r="E168" s="37"/>
      <c r="F168" s="37"/>
      <c r="G168" s="36"/>
      <c r="H168" s="82" t="s">
        <v>44</v>
      </c>
      <c r="I168" s="82"/>
      <c r="J168" s="82"/>
      <c r="K168" s="82"/>
      <c r="L168" s="29">
        <v>801</v>
      </c>
      <c r="M168" s="28"/>
      <c r="N168" s="35" t="s">
        <v>43</v>
      </c>
      <c r="O168" s="34">
        <v>8</v>
      </c>
      <c r="P168" s="33">
        <v>1</v>
      </c>
      <c r="Q168" s="24">
        <v>801</v>
      </c>
      <c r="R168" s="32" t="s">
        <v>40</v>
      </c>
      <c r="S168" s="31" t="s">
        <v>9</v>
      </c>
      <c r="T168" s="21" t="s">
        <v>3</v>
      </c>
      <c r="U168" s="4">
        <f>U169+U171+U173</f>
        <v>8351449.5999999996</v>
      </c>
      <c r="V168" s="20"/>
      <c r="W168" s="5">
        <v>7568463</v>
      </c>
      <c r="X168" s="4">
        <v>7626171</v>
      </c>
      <c r="Y168" s="17" t="s">
        <v>39</v>
      </c>
      <c r="Z168" s="16"/>
      <c r="AA168" s="15"/>
    </row>
    <row r="169" spans="1:27" ht="84" customHeight="1" x14ac:dyDescent="0.25">
      <c r="A169" s="30"/>
      <c r="B169" s="78">
        <v>100</v>
      </c>
      <c r="C169" s="78"/>
      <c r="D169" s="78"/>
      <c r="E169" s="78"/>
      <c r="F169" s="78"/>
      <c r="G169" s="78"/>
      <c r="H169" s="78"/>
      <c r="I169" s="78"/>
      <c r="J169" s="78"/>
      <c r="K169" s="78"/>
      <c r="L169" s="29">
        <v>801</v>
      </c>
      <c r="M169" s="28"/>
      <c r="N169" s="27" t="s">
        <v>20</v>
      </c>
      <c r="O169" s="26">
        <v>8</v>
      </c>
      <c r="P169" s="25">
        <v>1</v>
      </c>
      <c r="Q169" s="24">
        <v>801</v>
      </c>
      <c r="R169" s="23" t="s">
        <v>40</v>
      </c>
      <c r="S169" s="22">
        <v>100</v>
      </c>
      <c r="T169" s="21" t="s">
        <v>3</v>
      </c>
      <c r="U169" s="18">
        <v>6025856.5999999996</v>
      </c>
      <c r="V169" s="20"/>
      <c r="W169" s="19">
        <v>5766459</v>
      </c>
      <c r="X169" s="18">
        <v>5766459</v>
      </c>
      <c r="Y169" s="17" t="s">
        <v>39</v>
      </c>
      <c r="Z169" s="16"/>
      <c r="AA169" s="15"/>
    </row>
    <row r="170" spans="1:27" ht="29.25" customHeight="1" x14ac:dyDescent="0.25">
      <c r="A170" s="30"/>
      <c r="B170" s="78">
        <v>110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29">
        <v>801</v>
      </c>
      <c r="M170" s="28"/>
      <c r="N170" s="27" t="s">
        <v>19</v>
      </c>
      <c r="O170" s="26">
        <v>8</v>
      </c>
      <c r="P170" s="25">
        <v>1</v>
      </c>
      <c r="Q170" s="24">
        <v>801</v>
      </c>
      <c r="R170" s="23" t="s">
        <v>40</v>
      </c>
      <c r="S170" s="22">
        <v>110</v>
      </c>
      <c r="T170" s="21" t="s">
        <v>3</v>
      </c>
      <c r="U170" s="18">
        <v>6025856.5999999996</v>
      </c>
      <c r="V170" s="20"/>
      <c r="W170" s="19">
        <v>5766459</v>
      </c>
      <c r="X170" s="18">
        <v>5766459</v>
      </c>
      <c r="Y170" s="17" t="s">
        <v>39</v>
      </c>
      <c r="Z170" s="16"/>
      <c r="AA170" s="15"/>
    </row>
    <row r="171" spans="1:27" ht="29.25" customHeight="1" x14ac:dyDescent="0.25">
      <c r="A171" s="30"/>
      <c r="B171" s="78">
        <v>200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29">
        <v>801</v>
      </c>
      <c r="M171" s="28"/>
      <c r="N171" s="27" t="s">
        <v>36</v>
      </c>
      <c r="O171" s="26">
        <v>8</v>
      </c>
      <c r="P171" s="25">
        <v>1</v>
      </c>
      <c r="Q171" s="24">
        <v>801</v>
      </c>
      <c r="R171" s="23" t="s">
        <v>40</v>
      </c>
      <c r="S171" s="22">
        <v>200</v>
      </c>
      <c r="T171" s="21" t="s">
        <v>3</v>
      </c>
      <c r="U171" s="18">
        <v>2298062</v>
      </c>
      <c r="V171" s="20"/>
      <c r="W171" s="19">
        <v>1774473</v>
      </c>
      <c r="X171" s="18">
        <v>1832181</v>
      </c>
      <c r="Y171" s="17" t="s">
        <v>39</v>
      </c>
      <c r="Z171" s="16"/>
      <c r="AA171" s="15"/>
    </row>
    <row r="172" spans="1:27" ht="43.5" customHeight="1" x14ac:dyDescent="0.25">
      <c r="A172" s="30"/>
      <c r="B172" s="78">
        <v>240</v>
      </c>
      <c r="C172" s="78"/>
      <c r="D172" s="78"/>
      <c r="E172" s="78"/>
      <c r="F172" s="78"/>
      <c r="G172" s="78"/>
      <c r="H172" s="78"/>
      <c r="I172" s="78"/>
      <c r="J172" s="78"/>
      <c r="K172" s="78"/>
      <c r="L172" s="29">
        <v>801</v>
      </c>
      <c r="M172" s="28"/>
      <c r="N172" s="27" t="s">
        <v>35</v>
      </c>
      <c r="O172" s="26">
        <v>8</v>
      </c>
      <c r="P172" s="25">
        <v>1</v>
      </c>
      <c r="Q172" s="24">
        <v>801</v>
      </c>
      <c r="R172" s="23" t="s">
        <v>40</v>
      </c>
      <c r="S172" s="22">
        <v>240</v>
      </c>
      <c r="T172" s="21" t="s">
        <v>3</v>
      </c>
      <c r="U172" s="18">
        <v>2298062</v>
      </c>
      <c r="V172" s="20"/>
      <c r="W172" s="19">
        <v>1774473</v>
      </c>
      <c r="X172" s="18">
        <v>1832181</v>
      </c>
      <c r="Y172" s="17" t="s">
        <v>39</v>
      </c>
      <c r="Z172" s="16"/>
      <c r="AA172" s="15"/>
    </row>
    <row r="173" spans="1:27" ht="17.25" customHeight="1" x14ac:dyDescent="0.25">
      <c r="A173" s="30"/>
      <c r="B173" s="78">
        <v>800</v>
      </c>
      <c r="C173" s="78"/>
      <c r="D173" s="78"/>
      <c r="E173" s="78"/>
      <c r="F173" s="78"/>
      <c r="G173" s="78"/>
      <c r="H173" s="78"/>
      <c r="I173" s="78"/>
      <c r="J173" s="78"/>
      <c r="K173" s="78"/>
      <c r="L173" s="29">
        <v>801</v>
      </c>
      <c r="M173" s="28"/>
      <c r="N173" s="27" t="s">
        <v>42</v>
      </c>
      <c r="O173" s="26">
        <v>8</v>
      </c>
      <c r="P173" s="25">
        <v>1</v>
      </c>
      <c r="Q173" s="24">
        <v>801</v>
      </c>
      <c r="R173" s="23" t="s">
        <v>40</v>
      </c>
      <c r="S173" s="22">
        <v>800</v>
      </c>
      <c r="T173" s="21" t="s">
        <v>3</v>
      </c>
      <c r="U173" s="18">
        <v>27531</v>
      </c>
      <c r="V173" s="20"/>
      <c r="W173" s="19">
        <v>27531</v>
      </c>
      <c r="X173" s="18">
        <v>27531</v>
      </c>
      <c r="Y173" s="17" t="s">
        <v>39</v>
      </c>
      <c r="Z173" s="16"/>
      <c r="AA173" s="15"/>
    </row>
    <row r="174" spans="1:27" ht="17.25" customHeight="1" x14ac:dyDescent="0.25">
      <c r="A174" s="30"/>
      <c r="B174" s="78">
        <v>850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29">
        <v>801</v>
      </c>
      <c r="M174" s="28"/>
      <c r="N174" s="27" t="s">
        <v>41</v>
      </c>
      <c r="O174" s="26">
        <v>8</v>
      </c>
      <c r="P174" s="25">
        <v>1</v>
      </c>
      <c r="Q174" s="24">
        <v>801</v>
      </c>
      <c r="R174" s="23" t="s">
        <v>40</v>
      </c>
      <c r="S174" s="22">
        <v>850</v>
      </c>
      <c r="T174" s="21" t="s">
        <v>3</v>
      </c>
      <c r="U174" s="18">
        <v>27531</v>
      </c>
      <c r="V174" s="20"/>
      <c r="W174" s="19">
        <v>27531</v>
      </c>
      <c r="X174" s="18">
        <v>27531</v>
      </c>
      <c r="Y174" s="17" t="s">
        <v>39</v>
      </c>
      <c r="Z174" s="16"/>
      <c r="AA174" s="15"/>
    </row>
    <row r="175" spans="1:27" ht="62.25" customHeight="1" x14ac:dyDescent="0.25">
      <c r="A175" s="30"/>
      <c r="B175" s="38"/>
      <c r="C175" s="38"/>
      <c r="D175" s="37"/>
      <c r="E175" s="37"/>
      <c r="F175" s="37"/>
      <c r="G175" s="36"/>
      <c r="H175" s="82" t="s">
        <v>38</v>
      </c>
      <c r="I175" s="82"/>
      <c r="J175" s="82"/>
      <c r="K175" s="82"/>
      <c r="L175" s="29">
        <v>801</v>
      </c>
      <c r="M175" s="28"/>
      <c r="N175" s="35" t="s">
        <v>37</v>
      </c>
      <c r="O175" s="34">
        <v>8</v>
      </c>
      <c r="P175" s="33">
        <v>1</v>
      </c>
      <c r="Q175" s="24">
        <v>801</v>
      </c>
      <c r="R175" s="32" t="s">
        <v>34</v>
      </c>
      <c r="S175" s="31" t="s">
        <v>9</v>
      </c>
      <c r="T175" s="21" t="s">
        <v>3</v>
      </c>
      <c r="U175" s="4">
        <v>0</v>
      </c>
      <c r="V175" s="20"/>
      <c r="W175" s="5">
        <v>1001620</v>
      </c>
      <c r="X175" s="4">
        <v>0</v>
      </c>
      <c r="Y175" s="17" t="s">
        <v>33</v>
      </c>
      <c r="Z175" s="16"/>
      <c r="AA175" s="15"/>
    </row>
    <row r="176" spans="1:27" ht="29.25" customHeight="1" x14ac:dyDescent="0.25">
      <c r="A176" s="30"/>
      <c r="B176" s="78">
        <v>200</v>
      </c>
      <c r="C176" s="78"/>
      <c r="D176" s="78"/>
      <c r="E176" s="78"/>
      <c r="F176" s="78"/>
      <c r="G176" s="78"/>
      <c r="H176" s="78"/>
      <c r="I176" s="78"/>
      <c r="J176" s="78"/>
      <c r="K176" s="78"/>
      <c r="L176" s="29">
        <v>801</v>
      </c>
      <c r="M176" s="28"/>
      <c r="N176" s="27" t="s">
        <v>36</v>
      </c>
      <c r="O176" s="26">
        <v>8</v>
      </c>
      <c r="P176" s="25">
        <v>1</v>
      </c>
      <c r="Q176" s="24">
        <v>801</v>
      </c>
      <c r="R176" s="23" t="s">
        <v>34</v>
      </c>
      <c r="S176" s="22">
        <v>200</v>
      </c>
      <c r="T176" s="21" t="s">
        <v>3</v>
      </c>
      <c r="U176" s="18">
        <v>0</v>
      </c>
      <c r="V176" s="20"/>
      <c r="W176" s="19">
        <v>1001620</v>
      </c>
      <c r="X176" s="18">
        <v>0</v>
      </c>
      <c r="Y176" s="17" t="s">
        <v>33</v>
      </c>
      <c r="Z176" s="16"/>
      <c r="AA176" s="15"/>
    </row>
    <row r="177" spans="1:27" ht="43.5" customHeight="1" x14ac:dyDescent="0.25">
      <c r="A177" s="30"/>
      <c r="B177" s="78">
        <v>240</v>
      </c>
      <c r="C177" s="78"/>
      <c r="D177" s="78"/>
      <c r="E177" s="78"/>
      <c r="F177" s="78"/>
      <c r="G177" s="78"/>
      <c r="H177" s="78"/>
      <c r="I177" s="78"/>
      <c r="J177" s="78"/>
      <c r="K177" s="78"/>
      <c r="L177" s="29">
        <v>801</v>
      </c>
      <c r="M177" s="28"/>
      <c r="N177" s="27" t="s">
        <v>35</v>
      </c>
      <c r="O177" s="26">
        <v>8</v>
      </c>
      <c r="P177" s="25">
        <v>1</v>
      </c>
      <c r="Q177" s="24">
        <v>801</v>
      </c>
      <c r="R177" s="23" t="s">
        <v>34</v>
      </c>
      <c r="S177" s="22">
        <v>240</v>
      </c>
      <c r="T177" s="21" t="s">
        <v>3</v>
      </c>
      <c r="U177" s="18">
        <v>0</v>
      </c>
      <c r="V177" s="20"/>
      <c r="W177" s="19">
        <v>1101620</v>
      </c>
      <c r="X177" s="18">
        <v>0</v>
      </c>
      <c r="Y177" s="17" t="s">
        <v>33</v>
      </c>
      <c r="Z177" s="16"/>
      <c r="AA177" s="15"/>
    </row>
    <row r="178" spans="1:27" ht="43.5" customHeight="1" x14ac:dyDescent="0.25">
      <c r="A178" s="30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29"/>
      <c r="M178" s="28"/>
      <c r="N178" s="52" t="s">
        <v>69</v>
      </c>
      <c r="O178" s="34">
        <v>8</v>
      </c>
      <c r="P178" s="33">
        <v>1</v>
      </c>
      <c r="Q178" s="24"/>
      <c r="R178" s="54" t="s">
        <v>68</v>
      </c>
      <c r="S178" s="70"/>
      <c r="T178" s="69"/>
      <c r="U178" s="73">
        <v>1149011.8999999999</v>
      </c>
      <c r="V178" s="19">
        <v>0</v>
      </c>
      <c r="W178" s="18">
        <v>0</v>
      </c>
      <c r="X178" s="18">
        <v>0</v>
      </c>
      <c r="Y178" s="17"/>
      <c r="Z178" s="16"/>
      <c r="AA178" s="15"/>
    </row>
    <row r="179" spans="1:27" ht="43.5" customHeight="1" x14ac:dyDescent="0.25">
      <c r="A179" s="30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29"/>
      <c r="M179" s="28"/>
      <c r="N179" s="55" t="s">
        <v>36</v>
      </c>
      <c r="O179" s="26">
        <v>8</v>
      </c>
      <c r="P179" s="25">
        <v>1</v>
      </c>
      <c r="Q179" s="24"/>
      <c r="R179" s="57" t="s">
        <v>68</v>
      </c>
      <c r="S179" s="70">
        <v>200</v>
      </c>
      <c r="T179" s="69"/>
      <c r="U179" s="19">
        <v>1149011.8999999999</v>
      </c>
      <c r="V179" s="19">
        <v>0</v>
      </c>
      <c r="W179" s="18">
        <v>0</v>
      </c>
      <c r="X179" s="18">
        <v>0</v>
      </c>
      <c r="Y179" s="17"/>
      <c r="Z179" s="16"/>
      <c r="AA179" s="15"/>
    </row>
    <row r="180" spans="1:27" ht="43.5" customHeight="1" x14ac:dyDescent="0.25">
      <c r="A180" s="30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29"/>
      <c r="M180" s="28"/>
      <c r="N180" s="55" t="s">
        <v>35</v>
      </c>
      <c r="O180" s="26">
        <v>8</v>
      </c>
      <c r="P180" s="25">
        <v>1</v>
      </c>
      <c r="Q180" s="24"/>
      <c r="R180" s="57" t="s">
        <v>68</v>
      </c>
      <c r="S180" s="70">
        <v>240</v>
      </c>
      <c r="T180" s="69"/>
      <c r="U180" s="19">
        <v>1149011.8999999999</v>
      </c>
      <c r="V180" s="19">
        <v>0</v>
      </c>
      <c r="W180" s="18">
        <v>0</v>
      </c>
      <c r="X180" s="18">
        <v>0</v>
      </c>
      <c r="Y180" s="17"/>
      <c r="Z180" s="16"/>
      <c r="AA180" s="15"/>
    </row>
    <row r="181" spans="1:27" ht="17.25" customHeight="1" x14ac:dyDescent="0.25">
      <c r="A181" s="30"/>
      <c r="B181" s="80" t="s">
        <v>32</v>
      </c>
      <c r="C181" s="80"/>
      <c r="D181" s="80"/>
      <c r="E181" s="80"/>
      <c r="F181" s="80"/>
      <c r="G181" s="80"/>
      <c r="H181" s="80"/>
      <c r="I181" s="80"/>
      <c r="J181" s="80"/>
      <c r="K181" s="80"/>
      <c r="L181" s="29">
        <v>1001</v>
      </c>
      <c r="M181" s="28"/>
      <c r="N181" s="35" t="s">
        <v>32</v>
      </c>
      <c r="O181" s="34">
        <v>10</v>
      </c>
      <c r="P181" s="33">
        <v>0</v>
      </c>
      <c r="Q181" s="24">
        <v>1001</v>
      </c>
      <c r="R181" s="32" t="s">
        <v>9</v>
      </c>
      <c r="S181" s="31" t="s">
        <v>9</v>
      </c>
      <c r="T181" s="21">
        <v>0</v>
      </c>
      <c r="U181" s="4">
        <v>1128030</v>
      </c>
      <c r="V181" s="20"/>
      <c r="W181" s="5">
        <v>1270440</v>
      </c>
      <c r="X181" s="4">
        <v>1346640</v>
      </c>
      <c r="Y181" s="17" t="s">
        <v>25</v>
      </c>
      <c r="Z181" s="16"/>
      <c r="AA181" s="15"/>
    </row>
    <row r="182" spans="1:27" ht="17.25" customHeight="1" x14ac:dyDescent="0.25">
      <c r="A182" s="30"/>
      <c r="B182" s="80" t="s">
        <v>31</v>
      </c>
      <c r="C182" s="80"/>
      <c r="D182" s="80"/>
      <c r="E182" s="80"/>
      <c r="F182" s="80"/>
      <c r="G182" s="80"/>
      <c r="H182" s="80"/>
      <c r="I182" s="80"/>
      <c r="J182" s="80"/>
      <c r="K182" s="80"/>
      <c r="L182" s="29">
        <v>1001</v>
      </c>
      <c r="M182" s="28"/>
      <c r="N182" s="35" t="s">
        <v>31</v>
      </c>
      <c r="O182" s="34">
        <v>10</v>
      </c>
      <c r="P182" s="33">
        <v>1</v>
      </c>
      <c r="Q182" s="24">
        <v>1001</v>
      </c>
      <c r="R182" s="32" t="s">
        <v>9</v>
      </c>
      <c r="S182" s="31" t="s">
        <v>9</v>
      </c>
      <c r="T182" s="21">
        <v>0</v>
      </c>
      <c r="U182" s="4">
        <v>1128030</v>
      </c>
      <c r="V182" s="20"/>
      <c r="W182" s="5">
        <v>1270440</v>
      </c>
      <c r="X182" s="4">
        <v>1346640</v>
      </c>
      <c r="Y182" s="17" t="s">
        <v>25</v>
      </c>
      <c r="Z182" s="16"/>
      <c r="AA182" s="15"/>
    </row>
    <row r="183" spans="1:27" ht="29.25" customHeight="1" x14ac:dyDescent="0.25">
      <c r="A183" s="30"/>
      <c r="B183" s="38"/>
      <c r="C183" s="39"/>
      <c r="D183" s="79" t="s">
        <v>14</v>
      </c>
      <c r="E183" s="79"/>
      <c r="F183" s="79"/>
      <c r="G183" s="79"/>
      <c r="H183" s="79"/>
      <c r="I183" s="79"/>
      <c r="J183" s="79"/>
      <c r="K183" s="79"/>
      <c r="L183" s="29">
        <v>1001</v>
      </c>
      <c r="M183" s="28"/>
      <c r="N183" s="35" t="s">
        <v>13</v>
      </c>
      <c r="O183" s="34">
        <v>10</v>
      </c>
      <c r="P183" s="33">
        <v>1</v>
      </c>
      <c r="Q183" s="24">
        <v>1001</v>
      </c>
      <c r="R183" s="32" t="s">
        <v>12</v>
      </c>
      <c r="S183" s="31" t="s">
        <v>9</v>
      </c>
      <c r="T183" s="21" t="s">
        <v>3</v>
      </c>
      <c r="U183" s="4">
        <v>1128030</v>
      </c>
      <c r="V183" s="20"/>
      <c r="W183" s="5">
        <v>1270440</v>
      </c>
      <c r="X183" s="4">
        <v>1346640</v>
      </c>
      <c r="Y183" s="17" t="s">
        <v>25</v>
      </c>
      <c r="Z183" s="16"/>
      <c r="AA183" s="15"/>
    </row>
    <row r="184" spans="1:27" ht="31.5" customHeight="1" x14ac:dyDescent="0.25">
      <c r="A184" s="30"/>
      <c r="B184" s="38"/>
      <c r="C184" s="38"/>
      <c r="D184" s="37"/>
      <c r="E184" s="37"/>
      <c r="F184" s="37"/>
      <c r="G184" s="36"/>
      <c r="H184" s="82" t="s">
        <v>30</v>
      </c>
      <c r="I184" s="82"/>
      <c r="J184" s="82"/>
      <c r="K184" s="82"/>
      <c r="L184" s="29">
        <v>1001</v>
      </c>
      <c r="M184" s="28"/>
      <c r="N184" s="35" t="s">
        <v>29</v>
      </c>
      <c r="O184" s="34">
        <v>10</v>
      </c>
      <c r="P184" s="33">
        <v>1</v>
      </c>
      <c r="Q184" s="24">
        <v>1001</v>
      </c>
      <c r="R184" s="32" t="s">
        <v>26</v>
      </c>
      <c r="S184" s="31" t="s">
        <v>9</v>
      </c>
      <c r="T184" s="21" t="s">
        <v>3</v>
      </c>
      <c r="U184" s="4">
        <v>1128030</v>
      </c>
      <c r="V184" s="20"/>
      <c r="W184" s="5">
        <v>1270440</v>
      </c>
      <c r="X184" s="4">
        <v>1346640</v>
      </c>
      <c r="Y184" s="17" t="s">
        <v>25</v>
      </c>
      <c r="Z184" s="16"/>
      <c r="AA184" s="15"/>
    </row>
    <row r="185" spans="1:27" ht="29.25" customHeight="1" x14ac:dyDescent="0.25">
      <c r="A185" s="30"/>
      <c r="B185" s="78">
        <v>300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29">
        <v>1001</v>
      </c>
      <c r="M185" s="28"/>
      <c r="N185" s="27" t="s">
        <v>28</v>
      </c>
      <c r="O185" s="26">
        <v>10</v>
      </c>
      <c r="P185" s="25">
        <v>1</v>
      </c>
      <c r="Q185" s="24">
        <v>1001</v>
      </c>
      <c r="R185" s="23" t="s">
        <v>26</v>
      </c>
      <c r="S185" s="22">
        <v>300</v>
      </c>
      <c r="T185" s="21" t="s">
        <v>3</v>
      </c>
      <c r="U185" s="18">
        <v>1128030</v>
      </c>
      <c r="V185" s="20"/>
      <c r="W185" s="19">
        <v>1270440</v>
      </c>
      <c r="X185" s="18">
        <v>1346640</v>
      </c>
      <c r="Y185" s="17" t="s">
        <v>25</v>
      </c>
      <c r="Z185" s="16"/>
      <c r="AA185" s="15"/>
    </row>
    <row r="186" spans="1:27" ht="29.25" customHeight="1" x14ac:dyDescent="0.25">
      <c r="A186" s="30"/>
      <c r="B186" s="78">
        <v>310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29">
        <v>1001</v>
      </c>
      <c r="M186" s="28"/>
      <c r="N186" s="27" t="s">
        <v>27</v>
      </c>
      <c r="O186" s="26">
        <v>10</v>
      </c>
      <c r="P186" s="25">
        <v>1</v>
      </c>
      <c r="Q186" s="24">
        <v>1001</v>
      </c>
      <c r="R186" s="23" t="s">
        <v>26</v>
      </c>
      <c r="S186" s="22">
        <v>310</v>
      </c>
      <c r="T186" s="21" t="s">
        <v>3</v>
      </c>
      <c r="U186" s="18">
        <v>1128030</v>
      </c>
      <c r="V186" s="20"/>
      <c r="W186" s="19">
        <v>1270440</v>
      </c>
      <c r="X186" s="18">
        <v>1346640</v>
      </c>
      <c r="Y186" s="17" t="s">
        <v>25</v>
      </c>
      <c r="Z186" s="16"/>
      <c r="AA186" s="15"/>
    </row>
    <row r="187" spans="1:27" ht="17.25" customHeight="1" x14ac:dyDescent="0.25">
      <c r="A187" s="30"/>
      <c r="B187" s="80" t="s">
        <v>24</v>
      </c>
      <c r="C187" s="80"/>
      <c r="D187" s="80"/>
      <c r="E187" s="80"/>
      <c r="F187" s="80"/>
      <c r="G187" s="80"/>
      <c r="H187" s="80"/>
      <c r="I187" s="80"/>
      <c r="J187" s="80"/>
      <c r="K187" s="80"/>
      <c r="L187" s="29">
        <v>1101</v>
      </c>
      <c r="M187" s="28"/>
      <c r="N187" s="35" t="s">
        <v>24</v>
      </c>
      <c r="O187" s="34">
        <v>11</v>
      </c>
      <c r="P187" s="33">
        <v>0</v>
      </c>
      <c r="Q187" s="24">
        <v>1101</v>
      </c>
      <c r="R187" s="32" t="s">
        <v>9</v>
      </c>
      <c r="S187" s="31" t="s">
        <v>9</v>
      </c>
      <c r="T187" s="21">
        <v>0</v>
      </c>
      <c r="U187" s="4">
        <v>20000</v>
      </c>
      <c r="V187" s="20"/>
      <c r="W187" s="5">
        <v>20000</v>
      </c>
      <c r="X187" s="4">
        <v>20000</v>
      </c>
      <c r="Y187" s="17" t="s">
        <v>17</v>
      </c>
      <c r="Z187" s="16"/>
      <c r="AA187" s="15"/>
    </row>
    <row r="188" spans="1:27" ht="17.25" customHeight="1" x14ac:dyDescent="0.25">
      <c r="A188" s="30"/>
      <c r="B188" s="80" t="s">
        <v>23</v>
      </c>
      <c r="C188" s="80"/>
      <c r="D188" s="80"/>
      <c r="E188" s="80"/>
      <c r="F188" s="80"/>
      <c r="G188" s="80"/>
      <c r="H188" s="80"/>
      <c r="I188" s="80"/>
      <c r="J188" s="80"/>
      <c r="K188" s="80"/>
      <c r="L188" s="29">
        <v>1101</v>
      </c>
      <c r="M188" s="28"/>
      <c r="N188" s="35" t="s">
        <v>23</v>
      </c>
      <c r="O188" s="34">
        <v>11</v>
      </c>
      <c r="P188" s="33">
        <v>1</v>
      </c>
      <c r="Q188" s="24">
        <v>1101</v>
      </c>
      <c r="R188" s="32" t="s">
        <v>9</v>
      </c>
      <c r="S188" s="31" t="s">
        <v>9</v>
      </c>
      <c r="T188" s="21">
        <v>0</v>
      </c>
      <c r="U188" s="4">
        <v>20000</v>
      </c>
      <c r="V188" s="20"/>
      <c r="W188" s="5">
        <v>20000</v>
      </c>
      <c r="X188" s="4">
        <v>20000</v>
      </c>
      <c r="Y188" s="17" t="s">
        <v>17</v>
      </c>
      <c r="Z188" s="16"/>
      <c r="AA188" s="15"/>
    </row>
    <row r="189" spans="1:27" ht="29.25" customHeight="1" x14ac:dyDescent="0.25">
      <c r="A189" s="30"/>
      <c r="B189" s="38"/>
      <c r="C189" s="39"/>
      <c r="D189" s="79" t="s">
        <v>14</v>
      </c>
      <c r="E189" s="79"/>
      <c r="F189" s="79"/>
      <c r="G189" s="79"/>
      <c r="H189" s="79"/>
      <c r="I189" s="79"/>
      <c r="J189" s="79"/>
      <c r="K189" s="79"/>
      <c r="L189" s="29">
        <v>1101</v>
      </c>
      <c r="M189" s="28"/>
      <c r="N189" s="35" t="s">
        <v>13</v>
      </c>
      <c r="O189" s="34">
        <v>11</v>
      </c>
      <c r="P189" s="33">
        <v>1</v>
      </c>
      <c r="Q189" s="24">
        <v>1101</v>
      </c>
      <c r="R189" s="32" t="s">
        <v>12</v>
      </c>
      <c r="S189" s="31" t="s">
        <v>9</v>
      </c>
      <c r="T189" s="21" t="s">
        <v>3</v>
      </c>
      <c r="U189" s="4">
        <v>20000</v>
      </c>
      <c r="V189" s="20"/>
      <c r="W189" s="5">
        <v>20000</v>
      </c>
      <c r="X189" s="4">
        <v>20000</v>
      </c>
      <c r="Y189" s="17" t="s">
        <v>17</v>
      </c>
      <c r="Z189" s="16"/>
      <c r="AA189" s="15"/>
    </row>
    <row r="190" spans="1:27" ht="29.25" customHeight="1" x14ac:dyDescent="0.25">
      <c r="A190" s="30"/>
      <c r="B190" s="38"/>
      <c r="C190" s="38"/>
      <c r="D190" s="37"/>
      <c r="E190" s="37"/>
      <c r="F190" s="37"/>
      <c r="G190" s="36"/>
      <c r="H190" s="82" t="s">
        <v>22</v>
      </c>
      <c r="I190" s="82"/>
      <c r="J190" s="82"/>
      <c r="K190" s="82"/>
      <c r="L190" s="29">
        <v>1101</v>
      </c>
      <c r="M190" s="28"/>
      <c r="N190" s="35" t="s">
        <v>21</v>
      </c>
      <c r="O190" s="34">
        <v>11</v>
      </c>
      <c r="P190" s="33">
        <v>1</v>
      </c>
      <c r="Q190" s="24">
        <v>1101</v>
      </c>
      <c r="R190" s="32" t="s">
        <v>18</v>
      </c>
      <c r="S190" s="31" t="s">
        <v>9</v>
      </c>
      <c r="T190" s="21" t="s">
        <v>3</v>
      </c>
      <c r="U190" s="4">
        <v>20000</v>
      </c>
      <c r="V190" s="20"/>
      <c r="W190" s="5">
        <v>20000</v>
      </c>
      <c r="X190" s="4">
        <v>20000</v>
      </c>
      <c r="Y190" s="17" t="s">
        <v>17</v>
      </c>
      <c r="Z190" s="16"/>
      <c r="AA190" s="15"/>
    </row>
    <row r="191" spans="1:27" ht="72" customHeight="1" x14ac:dyDescent="0.25">
      <c r="A191" s="30"/>
      <c r="B191" s="78">
        <v>100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29">
        <v>1101</v>
      </c>
      <c r="M191" s="28"/>
      <c r="N191" s="27" t="s">
        <v>20</v>
      </c>
      <c r="O191" s="26">
        <v>11</v>
      </c>
      <c r="P191" s="25">
        <v>1</v>
      </c>
      <c r="Q191" s="24">
        <v>1101</v>
      </c>
      <c r="R191" s="23" t="s">
        <v>18</v>
      </c>
      <c r="S191" s="22">
        <v>100</v>
      </c>
      <c r="T191" s="21" t="s">
        <v>3</v>
      </c>
      <c r="U191" s="18">
        <v>20000</v>
      </c>
      <c r="V191" s="20"/>
      <c r="W191" s="19">
        <v>20000</v>
      </c>
      <c r="X191" s="18">
        <v>20000</v>
      </c>
      <c r="Y191" s="17" t="s">
        <v>17</v>
      </c>
      <c r="Z191" s="16"/>
      <c r="AA191" s="15"/>
    </row>
    <row r="192" spans="1:27" ht="29.25" customHeight="1" x14ac:dyDescent="0.25">
      <c r="A192" s="30"/>
      <c r="B192" s="78">
        <v>110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29">
        <v>1101</v>
      </c>
      <c r="M192" s="28"/>
      <c r="N192" s="27" t="s">
        <v>19</v>
      </c>
      <c r="O192" s="26">
        <v>11</v>
      </c>
      <c r="P192" s="25">
        <v>1</v>
      </c>
      <c r="Q192" s="24">
        <v>1101</v>
      </c>
      <c r="R192" s="23" t="s">
        <v>18</v>
      </c>
      <c r="S192" s="22">
        <v>110</v>
      </c>
      <c r="T192" s="21" t="s">
        <v>3</v>
      </c>
      <c r="U192" s="18">
        <v>20000</v>
      </c>
      <c r="V192" s="20"/>
      <c r="W192" s="19">
        <v>20000</v>
      </c>
      <c r="X192" s="18">
        <v>20000</v>
      </c>
      <c r="Y192" s="17" t="s">
        <v>17</v>
      </c>
      <c r="Z192" s="16"/>
      <c r="AA192" s="15"/>
    </row>
    <row r="193" spans="1:27" ht="17.25" customHeight="1" x14ac:dyDescent="0.25">
      <c r="A193" s="30"/>
      <c r="B193" s="80">
        <v>9900</v>
      </c>
      <c r="C193" s="80"/>
      <c r="D193" s="80"/>
      <c r="E193" s="80"/>
      <c r="F193" s="80"/>
      <c r="G193" s="80"/>
      <c r="H193" s="80"/>
      <c r="I193" s="80"/>
      <c r="J193" s="80"/>
      <c r="K193" s="80"/>
      <c r="L193" s="29">
        <v>9999</v>
      </c>
      <c r="M193" s="28"/>
      <c r="N193" s="35" t="s">
        <v>16</v>
      </c>
      <c r="O193" s="34">
        <v>99</v>
      </c>
      <c r="P193" s="33">
        <v>0</v>
      </c>
      <c r="Q193" s="24">
        <v>9999</v>
      </c>
      <c r="R193" s="32" t="s">
        <v>9</v>
      </c>
      <c r="S193" s="31" t="s">
        <v>9</v>
      </c>
      <c r="T193" s="21">
        <v>0</v>
      </c>
      <c r="U193" s="4">
        <v>0</v>
      </c>
      <c r="V193" s="20"/>
      <c r="W193" s="5">
        <v>827117.5</v>
      </c>
      <c r="X193" s="4">
        <v>1644595</v>
      </c>
      <c r="Y193" s="17" t="s">
        <v>5</v>
      </c>
      <c r="Z193" s="16"/>
      <c r="AA193" s="15"/>
    </row>
    <row r="194" spans="1:27" ht="17.25" customHeight="1" x14ac:dyDescent="0.25">
      <c r="A194" s="30"/>
      <c r="B194" s="80" t="s">
        <v>15</v>
      </c>
      <c r="C194" s="80"/>
      <c r="D194" s="80"/>
      <c r="E194" s="80"/>
      <c r="F194" s="80"/>
      <c r="G194" s="80"/>
      <c r="H194" s="80"/>
      <c r="I194" s="80"/>
      <c r="J194" s="80"/>
      <c r="K194" s="80"/>
      <c r="L194" s="29">
        <v>9999</v>
      </c>
      <c r="M194" s="28"/>
      <c r="N194" s="35" t="s">
        <v>15</v>
      </c>
      <c r="O194" s="34">
        <v>99</v>
      </c>
      <c r="P194" s="33">
        <v>99</v>
      </c>
      <c r="Q194" s="24">
        <v>9999</v>
      </c>
      <c r="R194" s="32" t="s">
        <v>9</v>
      </c>
      <c r="S194" s="31" t="s">
        <v>9</v>
      </c>
      <c r="T194" s="21">
        <v>0</v>
      </c>
      <c r="U194" s="4">
        <v>0</v>
      </c>
      <c r="V194" s="20"/>
      <c r="W194" s="5">
        <v>827117.5</v>
      </c>
      <c r="X194" s="4">
        <v>1644595</v>
      </c>
      <c r="Y194" s="17" t="s">
        <v>5</v>
      </c>
      <c r="Z194" s="16"/>
      <c r="AA194" s="15"/>
    </row>
    <row r="195" spans="1:27" ht="29.25" customHeight="1" x14ac:dyDescent="0.25">
      <c r="A195" s="30"/>
      <c r="B195" s="38"/>
      <c r="C195" s="39"/>
      <c r="D195" s="79" t="s">
        <v>14</v>
      </c>
      <c r="E195" s="79"/>
      <c r="F195" s="79"/>
      <c r="G195" s="79"/>
      <c r="H195" s="79"/>
      <c r="I195" s="79"/>
      <c r="J195" s="79"/>
      <c r="K195" s="79"/>
      <c r="L195" s="29">
        <v>9999</v>
      </c>
      <c r="M195" s="28"/>
      <c r="N195" s="35" t="s">
        <v>13</v>
      </c>
      <c r="O195" s="34">
        <v>99</v>
      </c>
      <c r="P195" s="33">
        <v>99</v>
      </c>
      <c r="Q195" s="24">
        <v>9999</v>
      </c>
      <c r="R195" s="32" t="s">
        <v>12</v>
      </c>
      <c r="S195" s="31" t="s">
        <v>9</v>
      </c>
      <c r="T195" s="21" t="s">
        <v>3</v>
      </c>
      <c r="U195" s="4">
        <v>0</v>
      </c>
      <c r="V195" s="20"/>
      <c r="W195" s="5">
        <v>827117.5</v>
      </c>
      <c r="X195" s="4">
        <v>1644595</v>
      </c>
      <c r="Y195" s="17" t="s">
        <v>5</v>
      </c>
      <c r="Z195" s="16"/>
      <c r="AA195" s="15"/>
    </row>
    <row r="196" spans="1:27" ht="17.25" customHeight="1" x14ac:dyDescent="0.25">
      <c r="A196" s="30"/>
      <c r="B196" s="38"/>
      <c r="C196" s="38"/>
      <c r="D196" s="37"/>
      <c r="E196" s="37"/>
      <c r="F196" s="37"/>
      <c r="G196" s="36"/>
      <c r="H196" s="82" t="s">
        <v>11</v>
      </c>
      <c r="I196" s="82"/>
      <c r="J196" s="82"/>
      <c r="K196" s="82"/>
      <c r="L196" s="29">
        <v>9999</v>
      </c>
      <c r="M196" s="28"/>
      <c r="N196" s="35" t="s">
        <v>10</v>
      </c>
      <c r="O196" s="34">
        <v>99</v>
      </c>
      <c r="P196" s="33">
        <v>99</v>
      </c>
      <c r="Q196" s="24">
        <v>9999</v>
      </c>
      <c r="R196" s="32" t="s">
        <v>6</v>
      </c>
      <c r="S196" s="31" t="s">
        <v>9</v>
      </c>
      <c r="T196" s="21" t="s">
        <v>3</v>
      </c>
      <c r="U196" s="4">
        <v>0</v>
      </c>
      <c r="V196" s="20"/>
      <c r="W196" s="5">
        <v>827117.5</v>
      </c>
      <c r="X196" s="4">
        <v>1644595</v>
      </c>
      <c r="Y196" s="17" t="s">
        <v>5</v>
      </c>
      <c r="Z196" s="16"/>
      <c r="AA196" s="15"/>
    </row>
    <row r="197" spans="1:27" ht="17.25" customHeight="1" x14ac:dyDescent="0.25">
      <c r="A197" s="30"/>
      <c r="B197" s="78">
        <v>900</v>
      </c>
      <c r="C197" s="78"/>
      <c r="D197" s="78"/>
      <c r="E197" s="78"/>
      <c r="F197" s="78"/>
      <c r="G197" s="78"/>
      <c r="H197" s="78"/>
      <c r="I197" s="78"/>
      <c r="J197" s="78"/>
      <c r="K197" s="78"/>
      <c r="L197" s="29">
        <v>9999</v>
      </c>
      <c r="M197" s="28"/>
      <c r="N197" s="27" t="s">
        <v>8</v>
      </c>
      <c r="O197" s="26">
        <v>99</v>
      </c>
      <c r="P197" s="25">
        <v>99</v>
      </c>
      <c r="Q197" s="24">
        <v>9999</v>
      </c>
      <c r="R197" s="23" t="s">
        <v>6</v>
      </c>
      <c r="S197" s="22">
        <v>900</v>
      </c>
      <c r="T197" s="21" t="s">
        <v>3</v>
      </c>
      <c r="U197" s="18">
        <v>0</v>
      </c>
      <c r="V197" s="20"/>
      <c r="W197" s="19">
        <v>827117.5</v>
      </c>
      <c r="X197" s="18">
        <v>1644595</v>
      </c>
      <c r="Y197" s="17" t="s">
        <v>5</v>
      </c>
      <c r="Z197" s="16"/>
      <c r="AA197" s="15"/>
    </row>
    <row r="198" spans="1:27" ht="17.25" customHeight="1" x14ac:dyDescent="0.25">
      <c r="A198" s="30"/>
      <c r="B198" s="78">
        <v>990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29">
        <v>9999</v>
      </c>
      <c r="M198" s="28"/>
      <c r="N198" s="27" t="s">
        <v>7</v>
      </c>
      <c r="O198" s="26">
        <v>99</v>
      </c>
      <c r="P198" s="25">
        <v>99</v>
      </c>
      <c r="Q198" s="24">
        <v>9999</v>
      </c>
      <c r="R198" s="23" t="s">
        <v>6</v>
      </c>
      <c r="S198" s="22">
        <v>990</v>
      </c>
      <c r="T198" s="21" t="s">
        <v>3</v>
      </c>
      <c r="U198" s="18">
        <v>0</v>
      </c>
      <c r="V198" s="20"/>
      <c r="W198" s="19">
        <v>827117.5</v>
      </c>
      <c r="X198" s="18">
        <v>1644595</v>
      </c>
      <c r="Y198" s="17" t="s">
        <v>5</v>
      </c>
      <c r="Z198" s="16"/>
      <c r="AA198" s="15"/>
    </row>
    <row r="199" spans="1:27" ht="409.6" hidden="1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>
        <v>9999</v>
      </c>
      <c r="M199" s="2"/>
      <c r="N199" s="14" t="s">
        <v>1</v>
      </c>
      <c r="O199" s="14">
        <v>0</v>
      </c>
      <c r="P199" s="14">
        <v>0</v>
      </c>
      <c r="Q199" s="14">
        <v>0</v>
      </c>
      <c r="R199" s="14" t="s">
        <v>4</v>
      </c>
      <c r="S199" s="14" t="s">
        <v>3</v>
      </c>
      <c r="T199" s="9" t="s">
        <v>3</v>
      </c>
      <c r="U199" s="13">
        <v>71331607</v>
      </c>
      <c r="V199" s="12"/>
      <c r="W199" s="11">
        <v>61307909</v>
      </c>
      <c r="X199" s="11">
        <v>58633443</v>
      </c>
      <c r="Y199" s="10" t="s">
        <v>2</v>
      </c>
      <c r="Z199" s="10"/>
      <c r="AA199" s="2"/>
    </row>
    <row r="200" spans="1:27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9" t="s">
        <v>1</v>
      </c>
      <c r="O200" s="8"/>
      <c r="P200" s="8"/>
      <c r="Q200" s="8"/>
      <c r="R200" s="8"/>
      <c r="S200" s="7"/>
      <c r="T200" s="6"/>
      <c r="U200" s="4">
        <f>U13+U57+U68+U83+U122+U159+U165+U181+U187</f>
        <v>83192608.5</v>
      </c>
      <c r="V200" s="6"/>
      <c r="W200" s="5">
        <f>W13+W57+W68+W83+W122+W159+W165+W181+W187+W193</f>
        <v>58824660.859999999</v>
      </c>
      <c r="X200" s="4">
        <f>X13+X57+X68+X83+X122+X159+X165+X181+X187+X193</f>
        <v>35018527</v>
      </c>
      <c r="Y200" s="2"/>
      <c r="Z200" s="1"/>
      <c r="AA200" s="1"/>
    </row>
    <row r="201" spans="1:27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 t="s">
        <v>0</v>
      </c>
      <c r="O203" s="3"/>
      <c r="P203" s="3"/>
      <c r="Q203" s="3"/>
      <c r="R203" s="3"/>
      <c r="S203" s="3"/>
      <c r="T203" s="3"/>
      <c r="U203" s="3"/>
      <c r="V203" s="2"/>
      <c r="W203" s="2"/>
      <c r="X203" s="2"/>
      <c r="Y203" s="2"/>
      <c r="Z203" s="1"/>
      <c r="AA203" s="1"/>
    </row>
  </sheetData>
  <mergeCells count="171">
    <mergeCell ref="U11:U12"/>
    <mergeCell ref="W11:W12"/>
    <mergeCell ref="X11:X12"/>
    <mergeCell ref="S10:S12"/>
    <mergeCell ref="Q10:Q12"/>
    <mergeCell ref="M7:Y7"/>
    <mergeCell ref="M3:Y3"/>
    <mergeCell ref="U5:X5"/>
    <mergeCell ref="U9:X9"/>
    <mergeCell ref="N10:N12"/>
    <mergeCell ref="B13:K13"/>
    <mergeCell ref="O10:O12"/>
    <mergeCell ref="P10:P12"/>
    <mergeCell ref="R10:R12"/>
    <mergeCell ref="U10:X10"/>
    <mergeCell ref="B68:K68"/>
    <mergeCell ref="B83:K83"/>
    <mergeCell ref="B122:K122"/>
    <mergeCell ref="B159:K159"/>
    <mergeCell ref="B73:K73"/>
    <mergeCell ref="B78:K78"/>
    <mergeCell ref="H49:K49"/>
    <mergeCell ref="H65:K65"/>
    <mergeCell ref="H71:K71"/>
    <mergeCell ref="H76:K76"/>
    <mergeCell ref="B77:K77"/>
    <mergeCell ref="B158:K158"/>
    <mergeCell ref="H156:K156"/>
    <mergeCell ref="B38:K38"/>
    <mergeCell ref="B43:K43"/>
    <mergeCell ref="B51:K51"/>
    <mergeCell ref="B138:K138"/>
    <mergeCell ref="B141:K141"/>
    <mergeCell ref="B144:K144"/>
    <mergeCell ref="B193:K193"/>
    <mergeCell ref="B14:K14"/>
    <mergeCell ref="B19:K19"/>
    <mergeCell ref="B34:K34"/>
    <mergeCell ref="B39:K39"/>
    <mergeCell ref="B44:K44"/>
    <mergeCell ref="B58:K58"/>
    <mergeCell ref="B69:K69"/>
    <mergeCell ref="B57:K57"/>
    <mergeCell ref="B128:K128"/>
    <mergeCell ref="B160:K160"/>
    <mergeCell ref="B166:K166"/>
    <mergeCell ref="B182:K182"/>
    <mergeCell ref="D129:K129"/>
    <mergeCell ref="D133:K133"/>
    <mergeCell ref="D161:K161"/>
    <mergeCell ref="D167:K167"/>
    <mergeCell ref="B181:K181"/>
    <mergeCell ref="D15:K15"/>
    <mergeCell ref="D20:K20"/>
    <mergeCell ref="D35:K35"/>
    <mergeCell ref="D40:K40"/>
    <mergeCell ref="D45:K45"/>
    <mergeCell ref="D70:K70"/>
    <mergeCell ref="D75:K75"/>
    <mergeCell ref="D114:K114"/>
    <mergeCell ref="H91:K91"/>
    <mergeCell ref="H94:K94"/>
    <mergeCell ref="H102:K102"/>
    <mergeCell ref="H107:K107"/>
    <mergeCell ref="B113:K113"/>
    <mergeCell ref="H16:K16"/>
    <mergeCell ref="H21:K21"/>
    <mergeCell ref="H28:K28"/>
    <mergeCell ref="H31:K31"/>
    <mergeCell ref="H36:K36"/>
    <mergeCell ref="H41:K41"/>
    <mergeCell ref="B74:K74"/>
    <mergeCell ref="B84:K84"/>
    <mergeCell ref="B89:K89"/>
    <mergeCell ref="B97:K97"/>
    <mergeCell ref="B92:K92"/>
    <mergeCell ref="B95:K95"/>
    <mergeCell ref="B103:K103"/>
    <mergeCell ref="B96:K96"/>
    <mergeCell ref="B104:K104"/>
    <mergeCell ref="B109:K109"/>
    <mergeCell ref="B93:K93"/>
    <mergeCell ref="D195:K195"/>
    <mergeCell ref="F155:K155"/>
    <mergeCell ref="D79:K79"/>
    <mergeCell ref="D85:K85"/>
    <mergeCell ref="D90:K90"/>
    <mergeCell ref="D101:K101"/>
    <mergeCell ref="B131:K131"/>
    <mergeCell ref="B135:K135"/>
    <mergeCell ref="H80:K80"/>
    <mergeCell ref="H86:K86"/>
    <mergeCell ref="B81:K81"/>
    <mergeCell ref="H168:K168"/>
    <mergeCell ref="B164:K164"/>
    <mergeCell ref="H110:K110"/>
    <mergeCell ref="H115:K115"/>
    <mergeCell ref="H125:K125"/>
    <mergeCell ref="H130:K130"/>
    <mergeCell ref="H134:K134"/>
    <mergeCell ref="H137:K137"/>
    <mergeCell ref="B116:K116"/>
    <mergeCell ref="B126:K126"/>
    <mergeCell ref="B154:K154"/>
    <mergeCell ref="B188:K188"/>
    <mergeCell ref="B194:K194"/>
    <mergeCell ref="H196:K196"/>
    <mergeCell ref="B17:K17"/>
    <mergeCell ref="B22:K22"/>
    <mergeCell ref="B24:K24"/>
    <mergeCell ref="B26:K26"/>
    <mergeCell ref="B29:K29"/>
    <mergeCell ref="B32:K32"/>
    <mergeCell ref="H140:K140"/>
    <mergeCell ref="H143:K143"/>
    <mergeCell ref="H152:K152"/>
    <mergeCell ref="B108:K108"/>
    <mergeCell ref="B111:K111"/>
    <mergeCell ref="B37:K37"/>
    <mergeCell ref="B42:K42"/>
    <mergeCell ref="B50:K50"/>
    <mergeCell ref="B52:K52"/>
    <mergeCell ref="B66:K66"/>
    <mergeCell ref="B72:K72"/>
    <mergeCell ref="B53:K53"/>
    <mergeCell ref="B67:K67"/>
    <mergeCell ref="B157:K157"/>
    <mergeCell ref="B163:K163"/>
    <mergeCell ref="B142:K142"/>
    <mergeCell ref="B145:K145"/>
    <mergeCell ref="H162:K162"/>
    <mergeCell ref="B176:K176"/>
    <mergeCell ref="B185:K185"/>
    <mergeCell ref="B191:K191"/>
    <mergeCell ref="B170:K170"/>
    <mergeCell ref="B172:K172"/>
    <mergeCell ref="B174:K174"/>
    <mergeCell ref="B177:K177"/>
    <mergeCell ref="H175:K175"/>
    <mergeCell ref="H184:K184"/>
    <mergeCell ref="H190:K190"/>
    <mergeCell ref="B169:K169"/>
    <mergeCell ref="B171:K171"/>
    <mergeCell ref="B173:K173"/>
    <mergeCell ref="B186:K186"/>
    <mergeCell ref="D183:K183"/>
    <mergeCell ref="D189:K189"/>
    <mergeCell ref="B87:K87"/>
    <mergeCell ref="D124:K124"/>
    <mergeCell ref="B123:K123"/>
    <mergeCell ref="B165:K165"/>
    <mergeCell ref="B187:K187"/>
    <mergeCell ref="U2:X2"/>
    <mergeCell ref="B192:K192"/>
    <mergeCell ref="B198:K198"/>
    <mergeCell ref="B112:K112"/>
    <mergeCell ref="B117:K117"/>
    <mergeCell ref="B127:K127"/>
    <mergeCell ref="B132:K132"/>
    <mergeCell ref="B136:K136"/>
    <mergeCell ref="B139:K139"/>
    <mergeCell ref="B197:K197"/>
    <mergeCell ref="B153:K153"/>
    <mergeCell ref="B18:K18"/>
    <mergeCell ref="B23:K23"/>
    <mergeCell ref="B25:K25"/>
    <mergeCell ref="B27:K27"/>
    <mergeCell ref="B30:K30"/>
    <mergeCell ref="B33:K33"/>
    <mergeCell ref="B82:K82"/>
    <mergeCell ref="B88:K88"/>
  </mergeCells>
  <pageMargins left="0.98425196850393704" right="0.39370078740157499" top="0.78740157480314998" bottom="0.78740157480314998" header="0.499999992490753" footer="0.499999992490753"/>
  <pageSetup paperSize="9" scale="64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 таб.1_2</vt:lpstr>
      <vt:lpstr>'Приложение 7 таб.1_2'!Заголовки_для_печати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2023-12-18T04:51:50Z</cp:lastPrinted>
  <dcterms:created xsi:type="dcterms:W3CDTF">2023-11-09T05:07:22Z</dcterms:created>
  <dcterms:modified xsi:type="dcterms:W3CDTF">2024-04-26T03:53:42Z</dcterms:modified>
</cp:coreProperties>
</file>