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10"/>
  </bookViews>
  <sheets>
    <sheet name="Приложение 4" sheetId="10" r:id="rId1"/>
  </sheets>
  <definedNames>
    <definedName name="_xlnm.Print_Titles" localSheetId="0">'Приложение 4'!$4:$6</definedName>
    <definedName name="_xlnm.Print_Area" localSheetId="0">'Приложение 4'!$A$1:$Q$30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0" i="10" l="1"/>
  <c r="I12" i="10" l="1"/>
  <c r="I29" i="10" l="1"/>
  <c r="I28" i="10"/>
  <c r="I26" i="10" l="1"/>
  <c r="I25" i="10"/>
  <c r="I24" i="10"/>
  <c r="I18" i="10"/>
  <c r="I17" i="10" l="1"/>
  <c r="I16" i="10"/>
  <c r="I22" i="10"/>
  <c r="I21" i="10"/>
  <c r="I20" i="10"/>
  <c r="I19" i="10"/>
  <c r="I23" i="10"/>
</calcChain>
</file>

<file path=xl/sharedStrings.xml><?xml version="1.0" encoding="utf-8"?>
<sst xmlns="http://schemas.openxmlformats.org/spreadsheetml/2006/main" count="279" uniqueCount="205">
  <si>
    <t>№ п/п</t>
  </si>
  <si>
    <t>Муниципальный район (городской округ), ближайший населенный пункт</t>
  </si>
  <si>
    <t>Географические координаты</t>
  </si>
  <si>
    <t xml:space="preserve">Эксплуатирующая организация </t>
  </si>
  <si>
    <t>ИНН</t>
  </si>
  <si>
    <t>Применяемые технологические решения</t>
  </si>
  <si>
    <t>Сведения из проектной документации</t>
  </si>
  <si>
    <t>Местонахождение объекта</t>
  </si>
  <si>
    <t>Сведения о согласованной в установленном порядке санитарно-защитной зоне объекта</t>
  </si>
  <si>
    <t>Адрес местонахождения объекта (при наличии)</t>
  </si>
  <si>
    <t>Используемое оборудование</t>
  </si>
  <si>
    <t>Виды и классы опасности принимаемых для обработки отходов</t>
  </si>
  <si>
    <t>ООО "СибРтуть"</t>
  </si>
  <si>
    <t>ООО "Альбион-С"</t>
  </si>
  <si>
    <t>ООО "ЭховторРесурс"</t>
  </si>
  <si>
    <t>ООО "СибВторРесурс"</t>
  </si>
  <si>
    <t>ООО "Утилизирующая компания "ЭкоСистемы"</t>
  </si>
  <si>
    <t>ООО "Эко-Сервис"</t>
  </si>
  <si>
    <t>630027, г. Новосибирск, ул. Тайгинская, д. 3</t>
  </si>
  <si>
    <t>630007, г. Новосибирск, ул. Серебренниковская, д. 4/3</t>
  </si>
  <si>
    <t>630108, г. Новосибирск, а/я 208</t>
  </si>
  <si>
    <t>630005, г. Новосибирск, а/я 191</t>
  </si>
  <si>
    <t>630136, г. Новосибирск, а/я 200</t>
  </si>
  <si>
    <t>633103, НСО, г. Обь, ул. Арсенальная, д. 1, корпус 5</t>
  </si>
  <si>
    <t>630054, г. Новосибирск, а/я 34</t>
  </si>
  <si>
    <t>630132, г. Новосибирск, ул. Нарымская, д. 20</t>
  </si>
  <si>
    <t>ООО "Сибирская Ртутная Компания"</t>
  </si>
  <si>
    <t xml:space="preserve">
630088, г. Новосибирск, ул. Северный проезд, д. 4/3</t>
  </si>
  <si>
    <t>г. Бердск</t>
  </si>
  <si>
    <t xml:space="preserve"> г. Новосибирск</t>
  </si>
  <si>
    <t>г. Обь</t>
  </si>
  <si>
    <t>г. Новосибирск</t>
  </si>
  <si>
    <t>Установка "Экотром-2", количество - 1 шт.</t>
  </si>
  <si>
    <t xml:space="preserve">
630088, г. Новосибирск, ул. Сибиряков-Гвардейцев, д. 56</t>
  </si>
  <si>
    <t xml:space="preserve">Линия по разборке АКБ "КРАБ-15"
</t>
  </si>
  <si>
    <t>Дробильно-сортировочные линии  - 2 ед.</t>
  </si>
  <si>
    <t>Данные о состоянии объекта (о свободной мощности), т</t>
  </si>
  <si>
    <t>Годовая мощность объекта (фактическая производительность), т</t>
  </si>
  <si>
    <t>Наименование объекта обработки отходов</t>
  </si>
  <si>
    <t>обработка  отходов III класса опасности</t>
  </si>
  <si>
    <t>Сведения об объектах обработки отходов</t>
  </si>
  <si>
    <t>Пресс LP-50, Пресс  LP-80, сортировочный конвейер</t>
  </si>
  <si>
    <t>-</t>
  </si>
  <si>
    <t>Измельчитель "Астор" (Пермь)</t>
  </si>
  <si>
    <t>Установка "EUREKA15"
Станок для разделки кабеля МКР 03</t>
  </si>
  <si>
    <t>обработка отходов</t>
  </si>
  <si>
    <t>630088, г. Новосибирск, ул. Сибиряков-Гвардейцев, д. 56</t>
  </si>
  <si>
    <t>шредер двухвальный СМ-22</t>
  </si>
  <si>
    <t>ООО "Демеркуризация"</t>
  </si>
  <si>
    <t>630091, г.Новосибирск, а/я 26</t>
  </si>
  <si>
    <t xml:space="preserve">Реквизиты лицензии на осуществление деятельности по сбору, транспортированию, обработке, утилизации, обезвреживанию, размещению отходов I-IV класса опасности (дата: ДД.ММ.ГГГГ, №) </t>
  </si>
  <si>
    <t>630047  г. Новосибирск, ул. Даргомыжского, 8а</t>
  </si>
  <si>
    <t>обработка отходов V класса опасности</t>
  </si>
  <si>
    <t>ИП Шуреев С.В.</t>
  </si>
  <si>
    <t>630007, г. Новосибирск, ул. Серебренниковская, д. 4/1</t>
  </si>
  <si>
    <t>630061, г.Новосибирск, ул.Тюленина, 26, офис 318</t>
  </si>
  <si>
    <t>лицензии нет</t>
  </si>
  <si>
    <t>Механизированный конвейер для ручной сортировки отходов стекла</t>
  </si>
  <si>
    <t>обработка отходов III - V классов опасности</t>
  </si>
  <si>
    <t>обработка отходов I - V классов опасности</t>
  </si>
  <si>
    <t>обработка отходов II - V классов опасности</t>
  </si>
  <si>
    <t>обработка отходов IV - V классов опасности</t>
  </si>
  <si>
    <t>Гидравлические прсс-ножницы</t>
  </si>
  <si>
    <t>630052, г. Новосибирск, ул. Троллейная, д. 83/2, офис 208</t>
  </si>
  <si>
    <t>Почтовый адрес</t>
  </si>
  <si>
    <t>ООО  "ЭКОРЕКС-МЕТАЛЛ"</t>
  </si>
  <si>
    <t>630123, г. Новосибирск, ул. Красногорская, д .25, каб. 110</t>
  </si>
  <si>
    <t>630088  г. Новосибирск, ул. Северный проезд, 15</t>
  </si>
  <si>
    <t>Газовая резка металла</t>
  </si>
  <si>
    <t xml:space="preserve">Краткое наименование организации  </t>
  </si>
  <si>
    <t>630084, г. Новосибирск, ул. Театральная, 4/1</t>
  </si>
  <si>
    <t>обработка отходов IV - V  классов опасности</t>
  </si>
  <si>
    <t>Заключение Управления Роспотребнадзора по Новосибирской области № 54.НС.04.000.Т.000462.04.19 от 19.04.2019</t>
  </si>
  <si>
    <t>Промышленная площадка (ООО "ТБО")</t>
  </si>
  <si>
    <t>Производственная территория (ООО "Сибирская Ртутная Компания")</t>
  </si>
  <si>
    <t>Производственная территория (ООО "Демеркуризация")</t>
  </si>
  <si>
    <t>Площадка обезвреживание отходов (ООО "СибВторРесурс")</t>
  </si>
  <si>
    <t>Участок переработки АКБ (ООО "Утилизирующая компания "ЭкоСистемы")</t>
  </si>
  <si>
    <t>Промышленная площадка (ООО "Эко-Сервис")</t>
  </si>
  <si>
    <t>Участок демеркуризации (ООО "СибРтуть")</t>
  </si>
  <si>
    <t>Производственная площадка (ООО "ЭховторРесурс")</t>
  </si>
  <si>
    <t>Промышленная площадка (ООО "Альбион-С")</t>
  </si>
  <si>
    <t>Промышленная площадка (ООО СК «Родник»)</t>
  </si>
  <si>
    <t>Промышленная площадка (ИП Шуреев С.В.)</t>
  </si>
  <si>
    <t>Производственная территория (ООО "СИБЛОМ")</t>
  </si>
  <si>
    <t>Промышленная площадка (ООО  "ЭКОРЕКС-МЕТАЛЛ")</t>
  </si>
  <si>
    <t>Промышленная площадка (ООО "ВторШина")</t>
  </si>
  <si>
    <t>54.9447 82.8882</t>
  </si>
  <si>
    <t>55.030783 82.772414</t>
  </si>
  <si>
    <t>55.081480 82.928961</t>
  </si>
  <si>
    <t>630096, г. Новосибирск, ул. Станционная, д. 38, цех № 7</t>
  </si>
  <si>
    <t>55.107962 82.995314</t>
  </si>
  <si>
    <t>54.95404 82.887693</t>
  </si>
  <si>
    <t xml:space="preserve">54.946426 82.918354
</t>
  </si>
  <si>
    <t>55.116151 82.997834</t>
  </si>
  <si>
    <t xml:space="preserve">Установка по обезвреживанию (сжиганию) отходов "Форсаж-1". Сепаратор центробежный жидкостный СЦ-ЗА (УОР-401У-02) - 2 шт. </t>
  </si>
  <si>
    <t>633103, Новосибирская область, г. Обь, ул. Арсенальная, д. 1, корпус 5</t>
  </si>
  <si>
    <t>Новосибирская область, Новосибирский район, Станционный сельсовет, Восточное шоссе, д. 14</t>
  </si>
  <si>
    <t>Новосибирская область, г. Бердск, ул. Зеленая Роща, д. 5/13</t>
  </si>
  <si>
    <t>630534, Новосибирская область, Новосибирский район, Мочищенский сельсовет, д.п. Мочище, ул. Первомайская, участок 244</t>
  </si>
  <si>
    <t>630129, г. Новосибирск, ул. Кайтымовская, д.73</t>
  </si>
  <si>
    <t>54.944654 82.887918</t>
  </si>
  <si>
    <t>55.002852 82.701905</t>
  </si>
  <si>
    <t xml:space="preserve">54.997523 82.845941 </t>
  </si>
  <si>
    <t xml:space="preserve">55.124743 83.007503 </t>
  </si>
  <si>
    <t>54.739389 83.044128</t>
  </si>
  <si>
    <t>55.131568, 82.915588</t>
  </si>
  <si>
    <t>633009, Новосибирская область, Новосибирский район, Барышевский сельсовет, п. Двуречье, ул. Юбилейная, 15а корпус 1</t>
  </si>
  <si>
    <t>54.963966 83.223698</t>
  </si>
  <si>
    <t>сведения не представлены</t>
  </si>
  <si>
    <t>ООО "Айсберг"</t>
  </si>
  <si>
    <t>с. Марусино Криводановского сельсовета Новосибирского района</t>
  </si>
  <si>
    <t>630099, г. Новосибирск, ул. Серебренниковская, д.37, этаж 1</t>
  </si>
  <si>
    <t>мусоросортировочный комплекс МКС-50, гидропресс "Лидер 600"</t>
  </si>
  <si>
    <t>п. Двуречье Барышевского сельсовета Новосибирского района</t>
  </si>
  <si>
    <t>Транспортер ТЛГ-9000
Транспортер ТЛГ-2000
Пресс Д24
Пресс ПГП-30
Пресс горизонтальный ПГМК-30</t>
  </si>
  <si>
    <t>Малогабаритная вакуумная термо-демеркуризационная установка "УРЛ-2м" 1 шт.</t>
  </si>
  <si>
    <t>630512, НСО, Новосибирский район, Криводановский сельсовет, с. Марусино, ул. Промышленная, д. 25</t>
  </si>
  <si>
    <t xml:space="preserve">ПРИЛОЖЕНИЕ № 4
к территориальной схеме обращения с отходами,
в том числе с твердыми коммунальными отходами,
Новосибирской области
</t>
  </si>
  <si>
    <t>Площадка (ООО "Сервис-ЭКО")</t>
  </si>
  <si>
    <t>р.п. Краснозерское Краснозерского района Новосибирской области</t>
  </si>
  <si>
    <t xml:space="preserve"> 632902, Новосибирская область, Краснозерский район, р.п. Краснозерское, ул. Энергетиков, 1/1</t>
  </si>
  <si>
    <t>53.989427 79.221868</t>
  </si>
  <si>
    <t>пресс ПГП-30</t>
  </si>
  <si>
    <t xml:space="preserve">632902, Новосибирская область, Краснозерский район, р.п. Краснозерское, ул. Первомайская, д. 69/1 </t>
  </si>
  <si>
    <t>Промышленная площадка "Золотой Клондайк 78"</t>
  </si>
  <si>
    <t>630032, Новосибирская область, г. Новосибирск, ул. Станционная, 2</t>
  </si>
  <si>
    <t>54.998488 82.883033</t>
  </si>
  <si>
    <t>обработка отходов III - V класса опасности</t>
  </si>
  <si>
    <t>шредер, дробилка, пресс</t>
  </si>
  <si>
    <t xml:space="preserve">ООО "Золотой Клондайк 78" </t>
  </si>
  <si>
    <t xml:space="preserve">630032, Новосибирская область, г. Новосибирск, ул. Станционная, 2, а/я 78 </t>
  </si>
  <si>
    <t>Заключение Управления Роспотребнадзора по Новосибирской области № 54.НС.01.000.М.000159.02.16 от 09.02.2016 г.</t>
  </si>
  <si>
    <t>Мусоросортировочный комплекс "ООО "Айсберг"</t>
  </si>
  <si>
    <t>55.002150 83.064043</t>
  </si>
  <si>
    <t>Заключение Управления Роспотребнадзора по Новосибирской области № 54.НС.04.000.Т.001180.09.20 от 15.09.2020</t>
  </si>
  <si>
    <t>обработка отходов I-V класса опасности</t>
  </si>
  <si>
    <t>обработка отходов III - V  классов опасности</t>
  </si>
  <si>
    <t>Объект обработки на полигоне "Гусинобродский"</t>
  </si>
  <si>
    <t>Новосибирская область, городской округ г. Новосибирск, Гусинобродское шоссе</t>
  </si>
  <si>
    <t>55.052089  83.070552</t>
  </si>
  <si>
    <t>обработка отходов IV-V класса опасности</t>
  </si>
  <si>
    <t>Установленная санитарно-защитная зона отсутствует.
Имеется экспертное заключение по проекту расчетной (предварительной) СЗЗ, выдано ФБУЗ «Центр гигиены и эпидемиологии в Новосибирской области» от 20.04.2018 г. 
№ 4-30/10-14/1-21</t>
  </si>
  <si>
    <t>МУП г. Новосибирска «Спецавтохозяйство</t>
  </si>
  <si>
    <t>630088, Новосибирская область, г. Новосибирск, ул. Северный проезд, 10</t>
  </si>
  <si>
    <t xml:space="preserve">№ (54)-4637-СТОУБ
(сбор отходов IV, II, III, I классов опасности, 
транспортирование отходов IV, II, III, I классов опасности, 
обработка отходов IV, II, III, I классов опасности, 
утилизация отходов IV, II, III, I классов опасности, 
обезвреживание отходов IV, III, II, I классов опасности)
 </t>
  </si>
  <si>
    <t>№ (54)-1232-СТО/П 
сбор отходов IV, II, III, I классов опасности, 
транспортирование отходов IV, II, III, I классов опасности, 
обработка отходов IV, II, III, I классов опасности, 
утилизация отходов IV, II, III, I классов опасности, 
обезвреживание отходов IV, III классов опасности</t>
  </si>
  <si>
    <t xml:space="preserve">№ 054 00121/П 
(сбор отходов IV, II, III, I классов опасности, 
транспортирование отходов IV, II, III, I классов опасности, 
обезвреживание отходов IV, III классов опасности
обработка отходов IV, III, II классов опасности, 
утилизация отходов IV, II, III классов опасности) </t>
  </si>
  <si>
    <t>№ (54)-2237-СТОУ/П
(сбор отходов IV, III классов опасности, 
транспортирование отходов IV, III классов опасности, 
обезвреживание отходов IV, III классов опасности
обработка отходов IV, III классов опасности, 
утилизация отходов IV, III классов опасности)</t>
  </si>
  <si>
    <t>№ 054 00127
(сбор отходов I, II, III, IV классов опасности,
транспортирование отходов I, II, III, IV классов опасности
обработка отходов I, II, III, IV классов опасности
обезвреживание отходов I класса опасности)</t>
  </si>
  <si>
    <t>№ 54 00125/П 
(сбор отходов IV, II, III классов опасности, 
транспортирование отходов IV, II, III классов опасности, 
обезвреживание отходов IV, II, III классов опасности, 
обработка отходов III класса опасности, 
утилизация отходов III класса опасности)</t>
  </si>
  <si>
    <t>№ 054 00167/П
(сбор, транспортирование, обработка, утилизация отходов IV класса опасности)</t>
  </si>
  <si>
    <t>№ (54)-2309-СТ/П
(сбор, транспортирование, обработка отходов IV класса опасности)</t>
  </si>
  <si>
    <t xml:space="preserve">№ (54)-8400-СТО
(сбор отходов III, IV классов опасности,
транспортирование отходов IV класса опасности
обработка отходов III, IV классов опасности)
</t>
  </si>
  <si>
    <t>№ (54)-6597-СТОУ/П
(сбор отходов IV, II, III классов опасности, 
транспортирование отходов IV, II, III, I классов опасности, 
обработка отходов IV, II, III классов опасности, 
утилизация отходов IV, II, III классов опасности, 
обезвреживание отходов IV, III классов опасности)</t>
  </si>
  <si>
    <t>№ (54)-2877-СОУ (сбор, обработка, утилизация)</t>
  </si>
  <si>
    <t>(54)-6546-СТО/П
(сбор отходов IV, III классов опасности, 
транспортирование отходов IV, III классов опасности, 
обработка отходов IV, III классов опасности)</t>
  </si>
  <si>
    <t>(54)-8585-СТО
(сбор отходов IV, III классов опасности, 
транспортирование отходов IV, III классов опасности, 
обработка отходов IV, III классов опасности)</t>
  </si>
  <si>
    <t>№ (54)-2876-СО/П
(сбор отходов IV, III классов опасности, 
утилизация отходов IV, III классов опасности
обработка отходов IV, III классов опасности)</t>
  </si>
  <si>
    <t>ООО "Чистый Город"</t>
  </si>
  <si>
    <t>630049, г. Новосибирск, а/я 50</t>
  </si>
  <si>
    <t>Производственная площадка (ООО "Чистый Город")</t>
  </si>
  <si>
    <t>с. Ярково</t>
  </si>
  <si>
    <t>630522, Новосибирская область, Новосибирский район, Ярковский сельсовет, с. Ярково</t>
  </si>
  <si>
    <t>54.816834 82.601482</t>
  </si>
  <si>
    <t>г. Барабинск</t>
  </si>
  <si>
    <t>632338, Новосибирская область, г. Барабинск, ул. База ЭТУС, д. 1</t>
  </si>
  <si>
    <t>55.320006 78.323136</t>
  </si>
  <si>
    <t>Для площадки в Барабинске: заключение Управления Роспотребнадзора по Новосибирской области №54.НС.01.000.Т.001898.12.18 от 24.12.2018</t>
  </si>
  <si>
    <t>ООО "ТК "ЮНЕС"</t>
  </si>
  <si>
    <t>630040, Новосибирская область, Новосибирский район, п.Озерный, ул. Промышленная, д. 6, корпус 4, офис 5</t>
  </si>
  <si>
    <t>Производственная площадка (ООО "ТК "ЮНЕС")</t>
  </si>
  <si>
    <t>с.Раздольное Раздольненского сельсовета Новосибирского района</t>
  </si>
  <si>
    <t>630550, Новосибирская область, Новосибирский район, Раздольненский сельсовет, с.Раздольное, ул. Промышленная, д. 21</t>
  </si>
  <si>
    <t>55.053623 83.134500</t>
  </si>
  <si>
    <t>№ 054 00173/П  (сбор отходов IV класса опасности, обработка отходов IV класса, размещение отходов IV класса )</t>
  </si>
  <si>
    <t>№ 054 00129/П 
(сбор отходов IV, II, III, I классов опасности, 
транспортирование отходов IV, II, III, I классов опасности, 
обезвреживание отходов IV, III, II, I  классов опасности
обработка отходов IV класса опасности)</t>
  </si>
  <si>
    <t>№ (54)-9072-СОУ/П
(сбор отходов IV, III классов опасности, 
транспортирование отходов IV, III классов опасности, 
обработка отходов IV классов опасности, 
утилизация отходов IV, III классов опасности)</t>
  </si>
  <si>
    <t>Данные о количестве отходов, принимаемых для обработки (данные за 2020 год)</t>
  </si>
  <si>
    <t>№ (54)-5935-СТОУБ/П 
(сбор отходов II, III, IV классов опасности,
транспортирование отходов I, II, III, IV классов опасности
обработка отходов II, III, IV классов опасности
обезвреживание отходов II, III, IV классов опасности
утилизация отходов II, IV классов опасности)</t>
  </si>
  <si>
    <t>Объект обработки ООО "ЗЕВЕЛЬ"</t>
  </si>
  <si>
    <t>Черепановский район,                       г.Черепаново</t>
  </si>
  <si>
    <t>54.233776 83.425819</t>
  </si>
  <si>
    <t>обработка отходов V классов опасности</t>
  </si>
  <si>
    <t>пресс</t>
  </si>
  <si>
    <t>отсутствуют</t>
  </si>
  <si>
    <t>Информация о лицензии отсутствует</t>
  </si>
  <si>
    <t xml:space="preserve">630001, Новосибирская область, 
г. Новосибирск, ул. Шорная, 14, производственный корпус, офис 10
</t>
  </si>
  <si>
    <t xml:space="preserve">ООО "Зевель" </t>
  </si>
  <si>
    <t xml:space="preserve">ООО СК «Родник»  </t>
  </si>
  <si>
    <t>Проектная мощность, тонн</t>
  </si>
  <si>
    <t>Данные о количестве обработанных отходов, т (за 2020)</t>
  </si>
  <si>
    <t>Обработка твердых коммунальных отходов</t>
  </si>
  <si>
    <t xml:space="preserve">ООО "ТБО" </t>
  </si>
  <si>
    <t xml:space="preserve">ООО "Сервис-ЭКО" </t>
  </si>
  <si>
    <t xml:space="preserve">ООО "ВторШина" </t>
  </si>
  <si>
    <t xml:space="preserve">ООО "СИБЛОМ" </t>
  </si>
  <si>
    <t>630126, г. Новосибирск, ул. Выборная, д. 201, к.7</t>
  </si>
  <si>
    <t>Объект обработки на полигоне "Левобережный"</t>
  </si>
  <si>
    <t>54.942273 82.815333</t>
  </si>
  <si>
    <t>630019, Новосибирская область, Новосибирский район, МО Верх-Тулинский сельсовет, ул. Малыгина, д.23/2</t>
  </si>
  <si>
    <t>Заключение Управления Роспотребнадзора по Новосибирской области № 54.НС.04.000.Т.000731.07.17 от 05.07.2017</t>
  </si>
  <si>
    <t>сортировочный коплекс УРАЛ-СОТ</t>
  </si>
  <si>
    <t>мобильный сортировочный коплекс УРАЛ-СОТ             Пресс гидравлический-24 МУШ
Пресс ПГП Измельчитель веток</t>
  </si>
  <si>
    <t>№ 054 00165/П
(сбор отходов IV, II, III, I классов опасности, 
транспортирование отходов IV, II, III, I классов опасности, 
обработка отходов IV, III, II классов опасности, 
утилизация отходов IV, II, III классов опасности)
(сбор, транспортирование, обработка, утилизация)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</si>
</sst>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5"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9">
    <xf numFmtId="0" fontId="0" fillId="0" borderId="0" xfId="0"/>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Border="1"/>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center" vertical="top"/>
    </xf>
    <xf numFmtId="0" fontId="4" fillId="0" borderId="1" xfId="0" applyFont="1" applyFill="1" applyBorder="1" applyAlignment="1">
      <alignment horizontal="center" vertical="top" wrapText="1"/>
    </xf>
    <xf numFmtId="4" fontId="2" fillId="2" borderId="1" xfId="0" applyNumberFormat="1" applyFont="1" applyFill="1" applyBorder="1" applyAlignment="1">
      <alignment horizontal="center" vertical="top" wrapText="1"/>
    </xf>
    <xf numFmtId="0" fontId="4" fillId="0" borderId="1" xfId="0" applyFont="1" applyFill="1" applyBorder="1" applyAlignment="1">
      <alignment horizontal="center" vertical="top"/>
    </xf>
    <xf numFmtId="2" fontId="2" fillId="0"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5" xfId="0" applyNumberFormat="1" applyFont="1" applyFill="1" applyBorder="1" applyAlignment="1">
      <alignment horizontal="center" vertical="top" wrapText="1"/>
    </xf>
    <xf numFmtId="2" fontId="4"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top" wrapText="1"/>
    </xf>
    <xf numFmtId="0" fontId="2" fillId="0" borderId="0" xfId="0" applyFont="1" applyFill="1" applyAlignment="1">
      <alignment horizontal="center" vertical="top" wrapText="1"/>
    </xf>
    <xf numFmtId="0" fontId="2" fillId="0" borderId="5" xfId="0" applyFont="1" applyFill="1" applyBorder="1" applyAlignment="1">
      <alignment horizontal="center" vertical="top"/>
    </xf>
    <xf numFmtId="0" fontId="4" fillId="0" borderId="5" xfId="0" applyFont="1" applyFill="1" applyBorder="1" applyAlignment="1">
      <alignment horizontal="center" vertical="top"/>
    </xf>
    <xf numFmtId="0" fontId="2" fillId="0" borderId="5" xfId="0" applyFont="1" applyFill="1" applyBorder="1" applyAlignment="1">
      <alignment horizontal="center" vertical="top" wrapText="1"/>
    </xf>
    <xf numFmtId="164" fontId="2" fillId="0" borderId="1" xfId="0" applyNumberFormat="1" applyFont="1" applyFill="1" applyBorder="1" applyAlignment="1">
      <alignment horizontal="center" vertical="top"/>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colors>
    <mruColors>
      <color rgb="FF00FFFF"/>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view="pageBreakPreview" topLeftCell="F1" zoomScale="70" zoomScaleNormal="55" zoomScaleSheetLayoutView="70" workbookViewId="0">
      <selection activeCell="Q30" sqref="Q30"/>
    </sheetView>
  </sheetViews>
  <sheetFormatPr defaultColWidth="9.1796875" defaultRowHeight="15.5" x14ac:dyDescent="0.35"/>
  <cols>
    <col min="1" max="1" width="4.7265625" style="1" customWidth="1"/>
    <col min="2" max="2" width="16.453125" style="1" customWidth="1"/>
    <col min="3" max="3" width="20" style="1" customWidth="1"/>
    <col min="4" max="4" width="21.81640625" style="1" customWidth="1"/>
    <col min="5" max="5" width="21.26953125" style="1" customWidth="1"/>
    <col min="6" max="6" width="15.81640625" style="1" customWidth="1"/>
    <col min="7" max="7" width="17" style="1" customWidth="1"/>
    <col min="8" max="8" width="18.7265625" style="1" customWidth="1"/>
    <col min="9" max="9" width="15.26953125" style="1" customWidth="1"/>
    <col min="10" max="10" width="19.26953125" style="1" customWidth="1"/>
    <col min="11" max="11" width="16.81640625" style="1" customWidth="1"/>
    <col min="12" max="12" width="15" style="1" customWidth="1"/>
    <col min="13" max="13" width="18.453125" style="1" customWidth="1"/>
    <col min="14" max="14" width="19.7265625" style="1" customWidth="1"/>
    <col min="15" max="15" width="18.7265625" style="1" customWidth="1"/>
    <col min="16" max="16" width="18.26953125" style="1" customWidth="1"/>
    <col min="17" max="17" width="46.54296875" style="1" customWidth="1"/>
    <col min="18" max="18" width="28.54296875" style="1" customWidth="1"/>
    <col min="19" max="16384" width="9.1796875" style="1"/>
  </cols>
  <sheetData>
    <row r="1" spans="1:17" ht="99" customHeight="1" x14ac:dyDescent="0.35">
      <c r="N1" s="2"/>
      <c r="O1" s="10" t="s">
        <v>118</v>
      </c>
      <c r="P1" s="10"/>
      <c r="Q1" s="10"/>
    </row>
    <row r="2" spans="1:17" ht="15.75" customHeight="1" x14ac:dyDescent="0.35">
      <c r="F2" s="11" t="s">
        <v>40</v>
      </c>
      <c r="G2" s="11"/>
      <c r="H2" s="11"/>
      <c r="I2" s="11"/>
      <c r="J2" s="11"/>
      <c r="K2" s="11"/>
    </row>
    <row r="4" spans="1:17" s="9" customFormat="1" ht="50.15" customHeight="1" x14ac:dyDescent="0.35">
      <c r="A4" s="12" t="s">
        <v>0</v>
      </c>
      <c r="B4" s="12" t="s">
        <v>38</v>
      </c>
      <c r="C4" s="12" t="s">
        <v>7</v>
      </c>
      <c r="D4" s="12"/>
      <c r="E4" s="12"/>
      <c r="F4" s="13" t="s">
        <v>178</v>
      </c>
      <c r="G4" s="14"/>
      <c r="H4" s="15" t="s">
        <v>191</v>
      </c>
      <c r="I4" s="15" t="s">
        <v>36</v>
      </c>
      <c r="J4" s="12" t="s">
        <v>6</v>
      </c>
      <c r="K4" s="12"/>
      <c r="L4" s="12"/>
      <c r="M4" s="12" t="s">
        <v>8</v>
      </c>
      <c r="N4" s="12" t="s">
        <v>3</v>
      </c>
      <c r="O4" s="12"/>
      <c r="P4" s="12"/>
      <c r="Q4" s="12"/>
    </row>
    <row r="5" spans="1:17" s="9" customFormat="1" ht="147.75" customHeight="1" x14ac:dyDescent="0.35">
      <c r="A5" s="12"/>
      <c r="B5" s="12"/>
      <c r="C5" s="16" t="s">
        <v>1</v>
      </c>
      <c r="D5" s="16" t="s">
        <v>9</v>
      </c>
      <c r="E5" s="16" t="s">
        <v>2</v>
      </c>
      <c r="F5" s="16" t="s">
        <v>37</v>
      </c>
      <c r="G5" s="16" t="s">
        <v>11</v>
      </c>
      <c r="H5" s="17"/>
      <c r="I5" s="17"/>
      <c r="J5" s="16" t="s">
        <v>5</v>
      </c>
      <c r="K5" s="16" t="s">
        <v>10</v>
      </c>
      <c r="L5" s="16" t="s">
        <v>190</v>
      </c>
      <c r="M5" s="12"/>
      <c r="N5" s="16" t="s">
        <v>69</v>
      </c>
      <c r="O5" s="16" t="s">
        <v>4</v>
      </c>
      <c r="P5" s="16" t="s">
        <v>64</v>
      </c>
      <c r="Q5" s="18" t="s">
        <v>50</v>
      </c>
    </row>
    <row r="6" spans="1:17" s="9" customFormat="1" ht="15.75" customHeight="1" x14ac:dyDescent="0.35">
      <c r="A6" s="8">
        <v>1</v>
      </c>
      <c r="B6" s="8">
        <v>2</v>
      </c>
      <c r="C6" s="8">
        <v>3</v>
      </c>
      <c r="D6" s="8">
        <v>4</v>
      </c>
      <c r="E6" s="8">
        <v>5</v>
      </c>
      <c r="F6" s="8">
        <v>6</v>
      </c>
      <c r="G6" s="8">
        <v>7</v>
      </c>
      <c r="H6" s="35">
        <v>8</v>
      </c>
      <c r="I6" s="35">
        <v>9</v>
      </c>
      <c r="J6" s="8">
        <v>10</v>
      </c>
      <c r="K6" s="8">
        <v>11</v>
      </c>
      <c r="L6" s="8">
        <v>12</v>
      </c>
      <c r="M6" s="8">
        <v>13</v>
      </c>
      <c r="N6" s="8">
        <v>14</v>
      </c>
      <c r="O6" s="8">
        <v>15</v>
      </c>
      <c r="P6" s="8">
        <v>16</v>
      </c>
      <c r="Q6" s="8">
        <v>17</v>
      </c>
    </row>
    <row r="7" spans="1:17" s="9" customFormat="1" ht="15.75" customHeight="1" x14ac:dyDescent="0.35">
      <c r="A7" s="36" t="s">
        <v>192</v>
      </c>
      <c r="B7" s="37"/>
      <c r="C7" s="37"/>
      <c r="D7" s="37"/>
      <c r="E7" s="37"/>
      <c r="F7" s="37"/>
      <c r="G7" s="37"/>
      <c r="H7" s="37"/>
      <c r="I7" s="37"/>
      <c r="J7" s="37"/>
      <c r="K7" s="37"/>
      <c r="L7" s="37"/>
      <c r="M7" s="37"/>
      <c r="N7" s="37"/>
      <c r="O7" s="37"/>
      <c r="P7" s="37"/>
      <c r="Q7" s="38"/>
    </row>
    <row r="8" spans="1:17" s="3" customFormat="1" ht="142.5" customHeight="1" x14ac:dyDescent="0.35">
      <c r="A8" s="7">
        <v>1</v>
      </c>
      <c r="B8" s="8" t="s">
        <v>73</v>
      </c>
      <c r="C8" s="7" t="s">
        <v>29</v>
      </c>
      <c r="D8" s="8" t="s">
        <v>33</v>
      </c>
      <c r="E8" s="8" t="s">
        <v>101</v>
      </c>
      <c r="F8" s="7">
        <v>12037.7</v>
      </c>
      <c r="G8" s="8" t="s">
        <v>60</v>
      </c>
      <c r="H8" s="6">
        <v>12037.7</v>
      </c>
      <c r="I8" s="7">
        <v>0</v>
      </c>
      <c r="J8" s="8" t="s">
        <v>45</v>
      </c>
      <c r="K8" s="8" t="s">
        <v>115</v>
      </c>
      <c r="L8" s="8">
        <v>12000</v>
      </c>
      <c r="M8" s="8" t="s">
        <v>42</v>
      </c>
      <c r="N8" s="8" t="s">
        <v>193</v>
      </c>
      <c r="O8" s="7">
        <v>5406736150</v>
      </c>
      <c r="P8" s="8" t="s">
        <v>20</v>
      </c>
      <c r="Q8" s="8" t="s">
        <v>204</v>
      </c>
    </row>
    <row r="9" spans="1:17" s="3" customFormat="1" ht="185.15" customHeight="1" x14ac:dyDescent="0.35">
      <c r="A9" s="19">
        <v>2</v>
      </c>
      <c r="B9" s="16" t="s">
        <v>138</v>
      </c>
      <c r="C9" s="19" t="s">
        <v>31</v>
      </c>
      <c r="D9" s="16" t="s">
        <v>139</v>
      </c>
      <c r="E9" s="16" t="s">
        <v>140</v>
      </c>
      <c r="F9" s="19">
        <v>50000</v>
      </c>
      <c r="G9" s="16" t="s">
        <v>141</v>
      </c>
      <c r="H9" s="20">
        <v>17362.5</v>
      </c>
      <c r="I9" s="19" t="s">
        <v>42</v>
      </c>
      <c r="J9" s="16" t="s">
        <v>45</v>
      </c>
      <c r="K9" s="16" t="s">
        <v>203</v>
      </c>
      <c r="L9" s="19">
        <v>50000</v>
      </c>
      <c r="M9" s="16" t="s">
        <v>142</v>
      </c>
      <c r="N9" s="16" t="s">
        <v>143</v>
      </c>
      <c r="O9" s="19">
        <v>5403103135</v>
      </c>
      <c r="P9" s="16" t="s">
        <v>144</v>
      </c>
      <c r="Q9" s="16" t="s">
        <v>175</v>
      </c>
    </row>
    <row r="10" spans="1:17" s="3" customFormat="1" ht="142.5" customHeight="1" x14ac:dyDescent="0.35">
      <c r="A10" s="19">
        <v>3</v>
      </c>
      <c r="B10" s="16" t="s">
        <v>198</v>
      </c>
      <c r="C10" s="19" t="s">
        <v>31</v>
      </c>
      <c r="D10" s="16" t="s">
        <v>200</v>
      </c>
      <c r="E10" s="16" t="s">
        <v>199</v>
      </c>
      <c r="F10" s="19">
        <v>50000</v>
      </c>
      <c r="G10" s="16" t="s">
        <v>141</v>
      </c>
      <c r="H10" s="20" t="s">
        <v>42</v>
      </c>
      <c r="I10" s="19" t="s">
        <v>42</v>
      </c>
      <c r="J10" s="16" t="s">
        <v>45</v>
      </c>
      <c r="K10" s="16" t="s">
        <v>202</v>
      </c>
      <c r="L10" s="19">
        <v>50000</v>
      </c>
      <c r="M10" s="16" t="s">
        <v>201</v>
      </c>
      <c r="N10" s="16" t="s">
        <v>143</v>
      </c>
      <c r="O10" s="19">
        <v>5403103135</v>
      </c>
      <c r="P10" s="16" t="s">
        <v>144</v>
      </c>
      <c r="Q10" s="16" t="s">
        <v>175</v>
      </c>
    </row>
    <row r="11" spans="1:17" s="3" customFormat="1" ht="142.5" customHeight="1" x14ac:dyDescent="0.35">
      <c r="A11" s="19">
        <v>4</v>
      </c>
      <c r="B11" s="16" t="s">
        <v>180</v>
      </c>
      <c r="C11" s="16" t="s">
        <v>181</v>
      </c>
      <c r="D11" s="16" t="s">
        <v>181</v>
      </c>
      <c r="E11" s="16" t="s">
        <v>182</v>
      </c>
      <c r="F11" s="21">
        <v>16611.54</v>
      </c>
      <c r="G11" s="16" t="s">
        <v>183</v>
      </c>
      <c r="H11" s="22" t="s">
        <v>42</v>
      </c>
      <c r="I11" s="23" t="s">
        <v>42</v>
      </c>
      <c r="J11" s="16" t="s">
        <v>45</v>
      </c>
      <c r="K11" s="16" t="s">
        <v>184</v>
      </c>
      <c r="L11" s="24">
        <v>4041.82</v>
      </c>
      <c r="M11" s="16" t="s">
        <v>185</v>
      </c>
      <c r="N11" s="16" t="s">
        <v>188</v>
      </c>
      <c r="O11" s="19">
        <v>5402059420</v>
      </c>
      <c r="P11" s="16" t="s">
        <v>187</v>
      </c>
      <c r="Q11" s="25" t="s">
        <v>186</v>
      </c>
    </row>
    <row r="12" spans="1:17" s="3" customFormat="1" ht="168" customHeight="1" x14ac:dyDescent="0.35">
      <c r="A12" s="19">
        <v>5</v>
      </c>
      <c r="B12" s="16" t="s">
        <v>161</v>
      </c>
      <c r="C12" s="16" t="s">
        <v>162</v>
      </c>
      <c r="D12" s="16" t="s">
        <v>163</v>
      </c>
      <c r="E12" s="16" t="s">
        <v>164</v>
      </c>
      <c r="F12" s="26">
        <v>801.25199999999995</v>
      </c>
      <c r="G12" s="12" t="s">
        <v>141</v>
      </c>
      <c r="H12" s="26">
        <v>801.25199999999995</v>
      </c>
      <c r="I12" s="26">
        <f>L12-F12</f>
        <v>2697.9479999999999</v>
      </c>
      <c r="J12" s="12" t="s">
        <v>45</v>
      </c>
      <c r="K12" s="12" t="s">
        <v>109</v>
      </c>
      <c r="L12" s="12">
        <v>3499.2</v>
      </c>
      <c r="M12" s="12" t="s">
        <v>168</v>
      </c>
      <c r="N12" s="12" t="s">
        <v>159</v>
      </c>
      <c r="O12" s="26">
        <v>5402503878</v>
      </c>
      <c r="P12" s="12" t="s">
        <v>160</v>
      </c>
      <c r="Q12" s="12" t="s">
        <v>176</v>
      </c>
    </row>
    <row r="13" spans="1:17" s="3" customFormat="1" ht="142.5" customHeight="1" x14ac:dyDescent="0.35">
      <c r="A13" s="19">
        <v>6</v>
      </c>
      <c r="B13" s="16" t="s">
        <v>161</v>
      </c>
      <c r="C13" s="16" t="s">
        <v>165</v>
      </c>
      <c r="D13" s="16" t="s">
        <v>166</v>
      </c>
      <c r="E13" s="16" t="s">
        <v>167</v>
      </c>
      <c r="F13" s="26"/>
      <c r="G13" s="12"/>
      <c r="H13" s="26"/>
      <c r="I13" s="26"/>
      <c r="J13" s="12"/>
      <c r="K13" s="12"/>
      <c r="L13" s="12"/>
      <c r="M13" s="12"/>
      <c r="N13" s="12"/>
      <c r="O13" s="26"/>
      <c r="P13" s="12"/>
      <c r="Q13" s="12"/>
    </row>
    <row r="14" spans="1:17" s="3" customFormat="1" ht="142.5" customHeight="1" x14ac:dyDescent="0.35">
      <c r="A14" s="19">
        <v>7</v>
      </c>
      <c r="B14" s="16" t="s">
        <v>133</v>
      </c>
      <c r="C14" s="16" t="s">
        <v>31</v>
      </c>
      <c r="D14" s="16" t="s">
        <v>197</v>
      </c>
      <c r="E14" s="16" t="s">
        <v>134</v>
      </c>
      <c r="F14" s="16">
        <v>586.1</v>
      </c>
      <c r="G14" s="16" t="s">
        <v>137</v>
      </c>
      <c r="H14" s="20">
        <v>586.1</v>
      </c>
      <c r="I14" s="16">
        <v>18910.63</v>
      </c>
      <c r="J14" s="16" t="s">
        <v>45</v>
      </c>
      <c r="K14" s="16" t="s">
        <v>113</v>
      </c>
      <c r="L14" s="16">
        <v>39000</v>
      </c>
      <c r="M14" s="16" t="s">
        <v>42</v>
      </c>
      <c r="N14" s="16" t="s">
        <v>110</v>
      </c>
      <c r="O14" s="19">
        <v>5410068499</v>
      </c>
      <c r="P14" s="16" t="s">
        <v>112</v>
      </c>
      <c r="Q14" s="27" t="s">
        <v>156</v>
      </c>
    </row>
    <row r="15" spans="1:17" s="3" customFormat="1" ht="142.5" customHeight="1" x14ac:dyDescent="0.35">
      <c r="A15" s="19">
        <v>8</v>
      </c>
      <c r="B15" s="16" t="s">
        <v>82</v>
      </c>
      <c r="C15" s="16" t="s">
        <v>31</v>
      </c>
      <c r="D15" s="16" t="s">
        <v>67</v>
      </c>
      <c r="E15" s="16" t="s">
        <v>93</v>
      </c>
      <c r="F15" s="23">
        <v>13329.4</v>
      </c>
      <c r="G15" s="16" t="s">
        <v>61</v>
      </c>
      <c r="H15" s="28">
        <v>13329.4</v>
      </c>
      <c r="I15" s="19">
        <v>52670.6</v>
      </c>
      <c r="J15" s="16" t="s">
        <v>45</v>
      </c>
      <c r="K15" s="16" t="s">
        <v>41</v>
      </c>
      <c r="L15" s="23">
        <v>66000</v>
      </c>
      <c r="M15" s="16" t="s">
        <v>132</v>
      </c>
      <c r="N15" s="16" t="s">
        <v>189</v>
      </c>
      <c r="O15" s="19">
        <v>5410781950</v>
      </c>
      <c r="P15" s="16" t="s">
        <v>55</v>
      </c>
      <c r="Q15" s="16" t="s">
        <v>152</v>
      </c>
    </row>
    <row r="16" spans="1:17" s="3" customFormat="1" ht="170.5" x14ac:dyDescent="0.35">
      <c r="A16" s="19">
        <v>9</v>
      </c>
      <c r="B16" s="16" t="s">
        <v>74</v>
      </c>
      <c r="C16" s="16" t="s">
        <v>111</v>
      </c>
      <c r="D16" s="16" t="s">
        <v>117</v>
      </c>
      <c r="E16" s="16" t="s">
        <v>88</v>
      </c>
      <c r="F16" s="19">
        <v>145.9</v>
      </c>
      <c r="G16" s="16" t="s">
        <v>59</v>
      </c>
      <c r="H16" s="22">
        <v>145.9</v>
      </c>
      <c r="I16" s="19">
        <f>L16-H16</f>
        <v>54.099999999999994</v>
      </c>
      <c r="J16" s="16" t="s">
        <v>45</v>
      </c>
      <c r="K16" s="16" t="s">
        <v>116</v>
      </c>
      <c r="L16" s="19">
        <v>200</v>
      </c>
      <c r="M16" s="16" t="s">
        <v>42</v>
      </c>
      <c r="N16" s="16" t="s">
        <v>26</v>
      </c>
      <c r="O16" s="19">
        <v>5406974613</v>
      </c>
      <c r="P16" s="16" t="s">
        <v>21</v>
      </c>
      <c r="Q16" s="29" t="s">
        <v>145</v>
      </c>
    </row>
    <row r="17" spans="1:17" s="3" customFormat="1" ht="155" x14ac:dyDescent="0.35">
      <c r="A17" s="19">
        <v>10</v>
      </c>
      <c r="B17" s="16" t="s">
        <v>75</v>
      </c>
      <c r="C17" s="19" t="s">
        <v>31</v>
      </c>
      <c r="D17" s="16" t="s">
        <v>46</v>
      </c>
      <c r="E17" s="16" t="s">
        <v>87</v>
      </c>
      <c r="F17" s="19">
        <v>80.358000000000004</v>
      </c>
      <c r="G17" s="16" t="s">
        <v>59</v>
      </c>
      <c r="H17" s="22">
        <v>80.358000000000004</v>
      </c>
      <c r="I17" s="23">
        <f>L17-F17</f>
        <v>1419.6420000000001</v>
      </c>
      <c r="J17" s="16" t="s">
        <v>45</v>
      </c>
      <c r="K17" s="16" t="s">
        <v>47</v>
      </c>
      <c r="L17" s="19">
        <v>1500</v>
      </c>
      <c r="M17" s="19" t="s">
        <v>42</v>
      </c>
      <c r="N17" s="16" t="s">
        <v>48</v>
      </c>
      <c r="O17" s="19">
        <v>5410152550</v>
      </c>
      <c r="P17" s="16" t="s">
        <v>49</v>
      </c>
      <c r="Q17" s="29" t="s">
        <v>146</v>
      </c>
    </row>
    <row r="18" spans="1:17" s="4" customFormat="1" ht="155" x14ac:dyDescent="0.35">
      <c r="A18" s="19">
        <v>11</v>
      </c>
      <c r="B18" s="16" t="s">
        <v>76</v>
      </c>
      <c r="C18" s="19" t="s">
        <v>30</v>
      </c>
      <c r="D18" s="16" t="s">
        <v>96</v>
      </c>
      <c r="E18" s="16" t="s">
        <v>102</v>
      </c>
      <c r="F18" s="19">
        <v>1000</v>
      </c>
      <c r="G18" s="16" t="s">
        <v>60</v>
      </c>
      <c r="H18" s="22">
        <v>1000</v>
      </c>
      <c r="I18" s="23">
        <f>L18-F18</f>
        <v>100</v>
      </c>
      <c r="J18" s="16" t="s">
        <v>45</v>
      </c>
      <c r="K18" s="16" t="s">
        <v>44</v>
      </c>
      <c r="L18" s="19">
        <v>1100</v>
      </c>
      <c r="M18" s="16" t="s">
        <v>42</v>
      </c>
      <c r="N18" s="16" t="s">
        <v>15</v>
      </c>
      <c r="O18" s="19">
        <v>5406420904</v>
      </c>
      <c r="P18" s="16" t="s">
        <v>23</v>
      </c>
      <c r="Q18" s="16" t="s">
        <v>147</v>
      </c>
    </row>
    <row r="19" spans="1:17" s="3" customFormat="1" ht="139.5" x14ac:dyDescent="0.35">
      <c r="A19" s="19">
        <v>12</v>
      </c>
      <c r="B19" s="16" t="s">
        <v>77</v>
      </c>
      <c r="C19" s="19" t="s">
        <v>31</v>
      </c>
      <c r="D19" s="16" t="s">
        <v>90</v>
      </c>
      <c r="E19" s="16" t="s">
        <v>103</v>
      </c>
      <c r="F19" s="19">
        <v>5.2</v>
      </c>
      <c r="G19" s="16" t="s">
        <v>60</v>
      </c>
      <c r="H19" s="22">
        <v>5.2</v>
      </c>
      <c r="I19" s="19">
        <f t="shared" ref="I19:I26" si="0">L19-H19</f>
        <v>14994.8</v>
      </c>
      <c r="J19" s="16" t="s">
        <v>45</v>
      </c>
      <c r="K19" s="16" t="s">
        <v>34</v>
      </c>
      <c r="L19" s="19">
        <v>15000</v>
      </c>
      <c r="M19" s="16" t="s">
        <v>42</v>
      </c>
      <c r="N19" s="16" t="s">
        <v>16</v>
      </c>
      <c r="O19" s="19">
        <v>5448951858</v>
      </c>
      <c r="P19" s="16" t="s">
        <v>24</v>
      </c>
      <c r="Q19" s="16" t="s">
        <v>179</v>
      </c>
    </row>
    <row r="20" spans="1:17" s="3" customFormat="1" ht="165" customHeight="1" x14ac:dyDescent="0.35">
      <c r="A20" s="19">
        <v>13</v>
      </c>
      <c r="B20" s="16" t="s">
        <v>78</v>
      </c>
      <c r="C20" s="19" t="s">
        <v>31</v>
      </c>
      <c r="D20" s="16" t="s">
        <v>97</v>
      </c>
      <c r="E20" s="16" t="s">
        <v>104</v>
      </c>
      <c r="F20" s="19">
        <v>250000</v>
      </c>
      <c r="G20" s="16" t="s">
        <v>58</v>
      </c>
      <c r="H20" s="22">
        <v>250000</v>
      </c>
      <c r="I20" s="19">
        <f t="shared" si="0"/>
        <v>0</v>
      </c>
      <c r="J20" s="16" t="s">
        <v>45</v>
      </c>
      <c r="K20" s="16" t="s">
        <v>35</v>
      </c>
      <c r="L20" s="19">
        <v>250000</v>
      </c>
      <c r="M20" s="16" t="s">
        <v>135</v>
      </c>
      <c r="N20" s="16" t="s">
        <v>17</v>
      </c>
      <c r="O20" s="19">
        <v>5407071614</v>
      </c>
      <c r="P20" s="16" t="s">
        <v>25</v>
      </c>
      <c r="Q20" s="16" t="s">
        <v>148</v>
      </c>
    </row>
    <row r="21" spans="1:17" s="4" customFormat="1" ht="134.25" customHeight="1" x14ac:dyDescent="0.35">
      <c r="A21" s="19">
        <v>14</v>
      </c>
      <c r="B21" s="16" t="s">
        <v>79</v>
      </c>
      <c r="C21" s="19" t="s">
        <v>29</v>
      </c>
      <c r="D21" s="16" t="s">
        <v>18</v>
      </c>
      <c r="E21" s="30" t="s">
        <v>91</v>
      </c>
      <c r="F21" s="31">
        <v>108.29600000000001</v>
      </c>
      <c r="G21" s="16" t="s">
        <v>136</v>
      </c>
      <c r="H21" s="32">
        <v>108.29600000000001</v>
      </c>
      <c r="I21" s="19">
        <f t="shared" si="0"/>
        <v>141.70400000000001</v>
      </c>
      <c r="J21" s="16" t="s">
        <v>45</v>
      </c>
      <c r="K21" s="16" t="s">
        <v>32</v>
      </c>
      <c r="L21" s="16">
        <v>250</v>
      </c>
      <c r="M21" s="16" t="s">
        <v>42</v>
      </c>
      <c r="N21" s="16" t="s">
        <v>12</v>
      </c>
      <c r="O21" s="19">
        <v>5433141635</v>
      </c>
      <c r="P21" s="16" t="s">
        <v>18</v>
      </c>
      <c r="Q21" s="16" t="s">
        <v>149</v>
      </c>
    </row>
    <row r="22" spans="1:17" s="4" customFormat="1" ht="159" customHeight="1" x14ac:dyDescent="0.35">
      <c r="A22" s="19">
        <v>15</v>
      </c>
      <c r="B22" s="16" t="s">
        <v>80</v>
      </c>
      <c r="C22" s="19" t="s">
        <v>29</v>
      </c>
      <c r="D22" s="16" t="s">
        <v>27</v>
      </c>
      <c r="E22" s="16" t="s">
        <v>92</v>
      </c>
      <c r="F22" s="19">
        <v>5041.5</v>
      </c>
      <c r="G22" s="16" t="s">
        <v>39</v>
      </c>
      <c r="H22" s="22">
        <v>5041.5</v>
      </c>
      <c r="I22" s="19">
        <f t="shared" si="0"/>
        <v>358.5</v>
      </c>
      <c r="J22" s="16" t="s">
        <v>45</v>
      </c>
      <c r="K22" s="16" t="s">
        <v>95</v>
      </c>
      <c r="L22" s="19">
        <v>5400</v>
      </c>
      <c r="M22" s="16" t="s">
        <v>42</v>
      </c>
      <c r="N22" s="16" t="s">
        <v>14</v>
      </c>
      <c r="O22" s="19">
        <v>5433156166</v>
      </c>
      <c r="P22" s="16" t="s">
        <v>22</v>
      </c>
      <c r="Q22" s="16" t="s">
        <v>150</v>
      </c>
    </row>
    <row r="23" spans="1:17" s="5" customFormat="1" ht="139.5" customHeight="1" x14ac:dyDescent="0.35">
      <c r="A23" s="19">
        <v>16</v>
      </c>
      <c r="B23" s="16" t="s">
        <v>81</v>
      </c>
      <c r="C23" s="19" t="s">
        <v>28</v>
      </c>
      <c r="D23" s="16" t="s">
        <v>98</v>
      </c>
      <c r="E23" s="16" t="s">
        <v>105</v>
      </c>
      <c r="F23" s="19">
        <v>1349.3</v>
      </c>
      <c r="G23" s="16" t="s">
        <v>61</v>
      </c>
      <c r="H23" s="22">
        <v>1349.3</v>
      </c>
      <c r="I23" s="23">
        <f t="shared" si="0"/>
        <v>2850.7</v>
      </c>
      <c r="J23" s="16" t="s">
        <v>45</v>
      </c>
      <c r="K23" s="16" t="s">
        <v>43</v>
      </c>
      <c r="L23" s="19">
        <v>4200</v>
      </c>
      <c r="M23" s="16" t="s">
        <v>72</v>
      </c>
      <c r="N23" s="16" t="s">
        <v>13</v>
      </c>
      <c r="O23" s="19">
        <v>5406534443</v>
      </c>
      <c r="P23" s="16" t="s">
        <v>19</v>
      </c>
      <c r="Q23" s="33" t="s">
        <v>151</v>
      </c>
    </row>
    <row r="24" spans="1:17" s="5" customFormat="1" ht="90" customHeight="1" x14ac:dyDescent="0.35">
      <c r="A24" s="19">
        <v>17</v>
      </c>
      <c r="B24" s="16" t="s">
        <v>83</v>
      </c>
      <c r="C24" s="19" t="s">
        <v>31</v>
      </c>
      <c r="D24" s="16" t="s">
        <v>51</v>
      </c>
      <c r="E24" s="16" t="s">
        <v>89</v>
      </c>
      <c r="F24" s="19">
        <v>300</v>
      </c>
      <c r="G24" s="16" t="s">
        <v>52</v>
      </c>
      <c r="H24" s="22">
        <v>300</v>
      </c>
      <c r="I24" s="23">
        <f t="shared" si="0"/>
        <v>100</v>
      </c>
      <c r="J24" s="16" t="s">
        <v>45</v>
      </c>
      <c r="K24" s="16" t="s">
        <v>57</v>
      </c>
      <c r="L24" s="23">
        <v>400</v>
      </c>
      <c r="M24" s="16" t="s">
        <v>42</v>
      </c>
      <c r="N24" s="19" t="s">
        <v>53</v>
      </c>
      <c r="O24" s="34">
        <v>540312570510</v>
      </c>
      <c r="P24" s="16" t="s">
        <v>54</v>
      </c>
      <c r="Q24" s="16" t="s">
        <v>56</v>
      </c>
    </row>
    <row r="25" spans="1:17" s="5" customFormat="1" ht="93" x14ac:dyDescent="0.35">
      <c r="A25" s="19">
        <v>18</v>
      </c>
      <c r="B25" s="16" t="s">
        <v>84</v>
      </c>
      <c r="C25" s="19" t="s">
        <v>31</v>
      </c>
      <c r="D25" s="16" t="s">
        <v>100</v>
      </c>
      <c r="E25" s="16" t="s">
        <v>94</v>
      </c>
      <c r="F25" s="19">
        <v>13400</v>
      </c>
      <c r="G25" s="16" t="s">
        <v>58</v>
      </c>
      <c r="H25" s="22">
        <v>13400</v>
      </c>
      <c r="I25" s="23">
        <f t="shared" si="0"/>
        <v>60600</v>
      </c>
      <c r="J25" s="16" t="s">
        <v>45</v>
      </c>
      <c r="K25" s="16" t="s">
        <v>62</v>
      </c>
      <c r="L25" s="23">
        <v>74000</v>
      </c>
      <c r="M25" s="16" t="s">
        <v>42</v>
      </c>
      <c r="N25" s="16" t="s">
        <v>196</v>
      </c>
      <c r="O25" s="19">
        <v>5406785616</v>
      </c>
      <c r="P25" s="16" t="s">
        <v>63</v>
      </c>
      <c r="Q25" s="16" t="s">
        <v>153</v>
      </c>
    </row>
    <row r="26" spans="1:17" s="5" customFormat="1" ht="155" x14ac:dyDescent="0.35">
      <c r="A26" s="19">
        <v>19</v>
      </c>
      <c r="B26" s="16" t="s">
        <v>85</v>
      </c>
      <c r="C26" s="19" t="s">
        <v>31</v>
      </c>
      <c r="D26" s="16" t="s">
        <v>99</v>
      </c>
      <c r="E26" s="16" t="s">
        <v>106</v>
      </c>
      <c r="F26" s="19">
        <v>2065.8000000000002</v>
      </c>
      <c r="G26" s="16" t="s">
        <v>60</v>
      </c>
      <c r="H26" s="22">
        <v>2065.8000000000002</v>
      </c>
      <c r="I26" s="23">
        <f t="shared" si="0"/>
        <v>0</v>
      </c>
      <c r="J26" s="16" t="s">
        <v>45</v>
      </c>
      <c r="K26" s="16" t="s">
        <v>68</v>
      </c>
      <c r="L26" s="19">
        <v>2065.8000000000002</v>
      </c>
      <c r="M26" s="16" t="s">
        <v>42</v>
      </c>
      <c r="N26" s="16" t="s">
        <v>65</v>
      </c>
      <c r="O26" s="19">
        <v>5402040115</v>
      </c>
      <c r="P26" s="16" t="s">
        <v>66</v>
      </c>
      <c r="Q26" s="16" t="s">
        <v>154</v>
      </c>
    </row>
    <row r="27" spans="1:17" s="5" customFormat="1" ht="147" customHeight="1" x14ac:dyDescent="0.35">
      <c r="A27" s="19">
        <v>20</v>
      </c>
      <c r="B27" s="16" t="s">
        <v>86</v>
      </c>
      <c r="C27" s="16" t="s">
        <v>114</v>
      </c>
      <c r="D27" s="16" t="s">
        <v>107</v>
      </c>
      <c r="E27" s="16" t="s">
        <v>108</v>
      </c>
      <c r="F27" s="16" t="s">
        <v>109</v>
      </c>
      <c r="G27" s="16" t="s">
        <v>71</v>
      </c>
      <c r="H27" s="20" t="s">
        <v>109</v>
      </c>
      <c r="I27" s="16" t="s">
        <v>109</v>
      </c>
      <c r="J27" s="16" t="s">
        <v>45</v>
      </c>
      <c r="K27" s="16" t="s">
        <v>109</v>
      </c>
      <c r="L27" s="16" t="s">
        <v>109</v>
      </c>
      <c r="M27" s="16" t="s">
        <v>42</v>
      </c>
      <c r="N27" s="16" t="s">
        <v>195</v>
      </c>
      <c r="O27" s="19">
        <v>5401379530</v>
      </c>
      <c r="P27" s="16" t="s">
        <v>70</v>
      </c>
      <c r="Q27" s="33" t="s">
        <v>155</v>
      </c>
    </row>
    <row r="28" spans="1:17" s="9" customFormat="1" ht="139.5" x14ac:dyDescent="0.35">
      <c r="A28" s="19">
        <v>21</v>
      </c>
      <c r="B28" s="16" t="s">
        <v>119</v>
      </c>
      <c r="C28" s="16" t="s">
        <v>120</v>
      </c>
      <c r="D28" s="16" t="s">
        <v>121</v>
      </c>
      <c r="E28" s="16" t="s">
        <v>122</v>
      </c>
      <c r="F28" s="16">
        <v>300</v>
      </c>
      <c r="G28" s="16" t="s">
        <v>58</v>
      </c>
      <c r="H28" s="20">
        <v>300</v>
      </c>
      <c r="I28" s="23">
        <f t="shared" ref="I28" si="1">L28-H28</f>
        <v>200</v>
      </c>
      <c r="J28" s="16" t="s">
        <v>45</v>
      </c>
      <c r="K28" s="16" t="s">
        <v>123</v>
      </c>
      <c r="L28" s="16">
        <v>500</v>
      </c>
      <c r="M28" s="16" t="s">
        <v>42</v>
      </c>
      <c r="N28" s="16" t="s">
        <v>194</v>
      </c>
      <c r="O28" s="19">
        <v>5427128675</v>
      </c>
      <c r="P28" s="16" t="s">
        <v>124</v>
      </c>
      <c r="Q28" s="25" t="s">
        <v>157</v>
      </c>
    </row>
    <row r="29" spans="1:17" s="9" customFormat="1" ht="93" x14ac:dyDescent="0.35">
      <c r="A29" s="19">
        <v>22</v>
      </c>
      <c r="B29" s="16" t="s">
        <v>125</v>
      </c>
      <c r="C29" s="19" t="s">
        <v>29</v>
      </c>
      <c r="D29" s="16" t="s">
        <v>126</v>
      </c>
      <c r="E29" s="16" t="s">
        <v>127</v>
      </c>
      <c r="F29" s="19">
        <v>72.7</v>
      </c>
      <c r="G29" s="16" t="s">
        <v>128</v>
      </c>
      <c r="H29" s="22">
        <v>72.7</v>
      </c>
      <c r="I29" s="19">
        <f>L29-F29</f>
        <v>77.3</v>
      </c>
      <c r="J29" s="16" t="s">
        <v>45</v>
      </c>
      <c r="K29" s="16" t="s">
        <v>129</v>
      </c>
      <c r="L29" s="19">
        <v>150</v>
      </c>
      <c r="M29" s="16" t="s">
        <v>42</v>
      </c>
      <c r="N29" s="16" t="s">
        <v>130</v>
      </c>
      <c r="O29" s="19">
        <v>5406334211</v>
      </c>
      <c r="P29" s="16" t="s">
        <v>131</v>
      </c>
      <c r="Q29" s="16" t="s">
        <v>158</v>
      </c>
    </row>
    <row r="30" spans="1:17" s="9" customFormat="1" ht="139.5" x14ac:dyDescent="0.35">
      <c r="A30" s="19">
        <v>23</v>
      </c>
      <c r="B30" s="16" t="s">
        <v>171</v>
      </c>
      <c r="C30" s="16" t="s">
        <v>172</v>
      </c>
      <c r="D30" s="16" t="s">
        <v>173</v>
      </c>
      <c r="E30" s="16" t="s">
        <v>174</v>
      </c>
      <c r="F30" s="16">
        <v>37.979999999999997</v>
      </c>
      <c r="G30" s="16" t="s">
        <v>141</v>
      </c>
      <c r="H30" s="19">
        <v>37.979999999999997</v>
      </c>
      <c r="I30" s="19">
        <f>L30-F30</f>
        <v>0</v>
      </c>
      <c r="J30" s="16" t="s">
        <v>45</v>
      </c>
      <c r="K30" s="16" t="s">
        <v>109</v>
      </c>
      <c r="L30" s="19">
        <v>37.979999999999997</v>
      </c>
      <c r="M30" s="16" t="s">
        <v>42</v>
      </c>
      <c r="N30" s="16" t="s">
        <v>169</v>
      </c>
      <c r="O30" s="19">
        <v>5433966202</v>
      </c>
      <c r="P30" s="16" t="s">
        <v>170</v>
      </c>
      <c r="Q30" s="16" t="s">
        <v>177</v>
      </c>
    </row>
  </sheetData>
  <mergeCells count="24">
    <mergeCell ref="A7:Q7"/>
    <mergeCell ref="N12:N13"/>
    <mergeCell ref="O12:O13"/>
    <mergeCell ref="P12:P13"/>
    <mergeCell ref="Q12:Q13"/>
    <mergeCell ref="K12:K13"/>
    <mergeCell ref="L12:L13"/>
    <mergeCell ref="M12:M13"/>
    <mergeCell ref="F12:F13"/>
    <mergeCell ref="G12:G13"/>
    <mergeCell ref="I12:I13"/>
    <mergeCell ref="J12:J13"/>
    <mergeCell ref="H12:H13"/>
    <mergeCell ref="O1:Q1"/>
    <mergeCell ref="F2:K2"/>
    <mergeCell ref="A4:A5"/>
    <mergeCell ref="B4:B5"/>
    <mergeCell ref="C4:E4"/>
    <mergeCell ref="F4:G4"/>
    <mergeCell ref="H4:H5"/>
    <mergeCell ref="J4:L4"/>
    <mergeCell ref="M4:M5"/>
    <mergeCell ref="N4:Q4"/>
    <mergeCell ref="I4:I5"/>
  </mergeCells>
  <pageMargins left="0.70866141732283472" right="0.70866141732283472" top="0.74803149606299213" bottom="0.74803149606299213"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4</vt:lpstr>
      <vt:lpstr>'Приложение 4'!Заголовки_для_печати</vt:lpstr>
      <vt:lpstr>'Приложение 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2022-03-31T10:48:20Z</dcterms:modified>
</cp:coreProperties>
</file>